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985" tabRatio="662" activeTab="0"/>
  </bookViews>
  <sheets>
    <sheet name="ZAHTJEV ZA ISPLATU" sheetId="1" r:id="rId1"/>
  </sheets>
  <definedNames>
    <definedName name="_xlfn.IFERROR" hidden="1">#NAME?</definedName>
    <definedName name="_xlnm.Print_Area" localSheetId="0">'ZAHTJEV ZA ISPLATU'!$A$1:$L$61</definedName>
    <definedName name="Vlasništvo">#REF!</definedName>
  </definedNames>
  <calcPr fullCalcOnLoad="1"/>
</workbook>
</file>

<file path=xl/sharedStrings.xml><?xml version="1.0" encoding="utf-8"?>
<sst xmlns="http://schemas.openxmlformats.org/spreadsheetml/2006/main" count="2114" uniqueCount="937">
  <si>
    <t>I. Zagrebačka županija</t>
  </si>
  <si>
    <t>II. Krapinsko-zagorska županija</t>
  </si>
  <si>
    <t>Zagreb</t>
  </si>
  <si>
    <t>XXI. Grad Zagreb</t>
  </si>
  <si>
    <t>III. Sisačko-moslavačka županija</t>
  </si>
  <si>
    <t>IV. Karlovačka županija</t>
  </si>
  <si>
    <t>VI. Koprivničko-križevačka županija</t>
  </si>
  <si>
    <t>VII. Bjelovarsko-bilogorska županija</t>
  </si>
  <si>
    <t>VIII. Primorsko-goranska županija</t>
  </si>
  <si>
    <t>Lučko</t>
  </si>
  <si>
    <t>IX. Ličko-senjska županija</t>
  </si>
  <si>
    <t>X. Virovitičko-podravska županija</t>
  </si>
  <si>
    <t>XI. Požeško-slavonska županija</t>
  </si>
  <si>
    <t>OIB</t>
  </si>
  <si>
    <t>XII. Brodsko-posavska županija</t>
  </si>
  <si>
    <t>Brezovica</t>
  </si>
  <si>
    <t>Naziv banke</t>
  </si>
  <si>
    <t>XIII. Zadarska županija</t>
  </si>
  <si>
    <t>Zaprešić</t>
  </si>
  <si>
    <t>HR</t>
  </si>
  <si>
    <t>XIV. Osječko-baranjska županija</t>
  </si>
  <si>
    <t>XV. Šibensko-kninska županija</t>
  </si>
  <si>
    <t>Šenkovec</t>
  </si>
  <si>
    <t>XVI. Vukovarsko-srijemska županija</t>
  </si>
  <si>
    <t>Dubravica</t>
  </si>
  <si>
    <t>XVII. Splitsko-dalmatinska županija</t>
  </si>
  <si>
    <t>XIX. Dubrovačko-neretvanska županija</t>
  </si>
  <si>
    <t>XX. Međimurska županija</t>
  </si>
  <si>
    <t>Križ</t>
  </si>
  <si>
    <t>Novoselec</t>
  </si>
  <si>
    <t>Vrbovec</t>
  </si>
  <si>
    <t>Dubrava</t>
  </si>
  <si>
    <t>Belovar</t>
  </si>
  <si>
    <t>Oborovo</t>
  </si>
  <si>
    <t>Bedenica</t>
  </si>
  <si>
    <t>Oskorušno</t>
  </si>
  <si>
    <t>Kuna</t>
  </si>
  <si>
    <t>Potomje</t>
  </si>
  <si>
    <t>Trstenik</t>
  </si>
  <si>
    <t>Janjina</t>
  </si>
  <si>
    <t>Žuljana</t>
  </si>
  <si>
    <t>Orebić</t>
  </si>
  <si>
    <t>Korčula</t>
  </si>
  <si>
    <t>Lumbarda</t>
  </si>
  <si>
    <t>Račišće</t>
  </si>
  <si>
    <t>Kućište</t>
  </si>
  <si>
    <t>Blato</t>
  </si>
  <si>
    <t>Smokvica</t>
  </si>
  <si>
    <t>Čara</t>
  </si>
  <si>
    <t>Pupnat</t>
  </si>
  <si>
    <t>Žrnovo</t>
  </si>
  <si>
    <t>Lastovo</t>
  </si>
  <si>
    <t>Ploče</t>
  </si>
  <si>
    <t>Rogotin</t>
  </si>
  <si>
    <t>Staševica</t>
  </si>
  <si>
    <t>Metković</t>
  </si>
  <si>
    <t>Vid</t>
  </si>
  <si>
    <t>Mlinište</t>
  </si>
  <si>
    <t>Opuzen</t>
  </si>
  <si>
    <t>Klek</t>
  </si>
  <si>
    <t>Blace</t>
  </si>
  <si>
    <t>Split</t>
  </si>
  <si>
    <t>Prgomet</t>
  </si>
  <si>
    <t>Lećevica</t>
  </si>
  <si>
    <t>Dugopolje</t>
  </si>
  <si>
    <t>Kostanje</t>
  </si>
  <si>
    <t>Mravince</t>
  </si>
  <si>
    <t>Solin</t>
  </si>
  <si>
    <t>Trogir</t>
  </si>
  <si>
    <t>Marina</t>
  </si>
  <si>
    <t>Slatine</t>
  </si>
  <si>
    <t>Vinišće</t>
  </si>
  <si>
    <t>Sinj</t>
  </si>
  <si>
    <t>Klis</t>
  </si>
  <si>
    <t>Dicmo</t>
  </si>
  <si>
    <t>Hrvace</t>
  </si>
  <si>
    <t>Vrlika</t>
  </si>
  <si>
    <t>Trilj</t>
  </si>
  <si>
    <t>Grab</t>
  </si>
  <si>
    <t>Aržano</t>
  </si>
  <si>
    <t>Neorić</t>
  </si>
  <si>
    <t>Šestanovac</t>
  </si>
  <si>
    <t>Žrnovnica</t>
  </si>
  <si>
    <t>Tugare</t>
  </si>
  <si>
    <t>Gata</t>
  </si>
  <si>
    <t>Zadvarje</t>
  </si>
  <si>
    <t>Lovreć</t>
  </si>
  <si>
    <t>Imotski</t>
  </si>
  <si>
    <t>Runović</t>
  </si>
  <si>
    <t>Kamenmost</t>
  </si>
  <si>
    <t>Krivodol</t>
  </si>
  <si>
    <t>Studenci</t>
  </si>
  <si>
    <t>Zmijavci</t>
  </si>
  <si>
    <t>Zagvozd</t>
  </si>
  <si>
    <t>Grabovac</t>
  </si>
  <si>
    <t>Slivno</t>
  </si>
  <si>
    <t>Dragljane</t>
  </si>
  <si>
    <t>Vrgorac</t>
  </si>
  <si>
    <t>Makarska</t>
  </si>
  <si>
    <t>Omiš</t>
  </si>
  <si>
    <t>Stobreč</t>
  </si>
  <si>
    <t>Podstrana</t>
  </si>
  <si>
    <t>Jesenice</t>
  </si>
  <si>
    <t>Mimice</t>
  </si>
  <si>
    <t>Brela</t>
  </si>
  <si>
    <t>Promajna</t>
  </si>
  <si>
    <t>Tučepi</t>
  </si>
  <si>
    <t>Podgora</t>
  </si>
  <si>
    <t>Drašnice</t>
  </si>
  <si>
    <t>Igrane</t>
  </si>
  <si>
    <t>Gradac</t>
  </si>
  <si>
    <t>Drvenik</t>
  </si>
  <si>
    <t>Zaostrog</t>
  </si>
  <si>
    <t>Podaca</t>
  </si>
  <si>
    <t>Supetar</t>
  </si>
  <si>
    <t>Sutivan</t>
  </si>
  <si>
    <t>Ložišća</t>
  </si>
  <si>
    <t>Milna</t>
  </si>
  <si>
    <t>Postira</t>
  </si>
  <si>
    <t>Pučišća</t>
  </si>
  <si>
    <t>Povlja</t>
  </si>
  <si>
    <t>Bol</t>
  </si>
  <si>
    <t>Nerežišća</t>
  </si>
  <si>
    <t>Pražnica</t>
  </si>
  <si>
    <t>Selca</t>
  </si>
  <si>
    <t>Grohote</t>
  </si>
  <si>
    <t>Stomorska</t>
  </si>
  <si>
    <t>Hvar</t>
  </si>
  <si>
    <t>Brusje</t>
  </si>
  <si>
    <t>Vrbanj</t>
  </si>
  <si>
    <t>Vrboska</t>
  </si>
  <si>
    <t>Jelsa</t>
  </si>
  <si>
    <t>Zastražišće</t>
  </si>
  <si>
    <t>Gdinj</t>
  </si>
  <si>
    <t>Sućuraj</t>
  </si>
  <si>
    <t>Vis</t>
  </si>
  <si>
    <t>Podšpilje</t>
  </si>
  <si>
    <t>Komiža</t>
  </si>
  <si>
    <t>Šibenik</t>
  </si>
  <si>
    <t>Primošten</t>
  </si>
  <si>
    <t>Rogoznica</t>
  </si>
  <si>
    <t>Perković</t>
  </si>
  <si>
    <t>Vodice</t>
  </si>
  <si>
    <t>Tribunj</t>
  </si>
  <si>
    <t>Pirovac</t>
  </si>
  <si>
    <t>Zaton</t>
  </si>
  <si>
    <t>Lozovac</t>
  </si>
  <si>
    <t>Skradin</t>
  </si>
  <si>
    <t>Zlarin</t>
  </si>
  <si>
    <t>Kaprije</t>
  </si>
  <si>
    <t>Žirje</t>
  </si>
  <si>
    <t>Tisno</t>
  </si>
  <si>
    <t>Jezera</t>
  </si>
  <si>
    <t>Murter</t>
  </si>
  <si>
    <t>Betina</t>
  </si>
  <si>
    <t>Knin</t>
  </si>
  <si>
    <t>Golubić</t>
  </si>
  <si>
    <t>Oklaj</t>
  </si>
  <si>
    <t>Kistanje</t>
  </si>
  <si>
    <t>Kijevo</t>
  </si>
  <si>
    <t>Drniš</t>
  </si>
  <si>
    <t>Siverić</t>
  </si>
  <si>
    <t>Ružić</t>
  </si>
  <si>
    <t>Unešić</t>
  </si>
  <si>
    <t>Drinovci</t>
  </si>
  <si>
    <t>Zadar</t>
  </si>
  <si>
    <t>Bibinje</t>
  </si>
  <si>
    <t>Sukošan</t>
  </si>
  <si>
    <t>Pakoštane</t>
  </si>
  <si>
    <t>Tkon</t>
  </si>
  <si>
    <t>Zemunik</t>
  </si>
  <si>
    <t>Škabrnja</t>
  </si>
  <si>
    <t>Pridraga</t>
  </si>
  <si>
    <t>Petrčane</t>
  </si>
  <si>
    <t>Nin</t>
  </si>
  <si>
    <t>Vir</t>
  </si>
  <si>
    <t>Vrsi</t>
  </si>
  <si>
    <t>Poličnik</t>
  </si>
  <si>
    <t>Posedarje</t>
  </si>
  <si>
    <t>Jasenice</t>
  </si>
  <si>
    <t>Ražanac</t>
  </si>
  <si>
    <t>Povljana</t>
  </si>
  <si>
    <t>Pag</t>
  </si>
  <si>
    <t>Kolan</t>
  </si>
  <si>
    <t>Pašman</t>
  </si>
  <si>
    <t>Ždrelac</t>
  </si>
  <si>
    <t>Neviđane</t>
  </si>
  <si>
    <t>Kukljica</t>
  </si>
  <si>
    <t>Kali</t>
  </si>
  <si>
    <t>Preko</t>
  </si>
  <si>
    <t>Lukoran</t>
  </si>
  <si>
    <t>Ugljan</t>
  </si>
  <si>
    <t>Sali</t>
  </si>
  <si>
    <t>Žman</t>
  </si>
  <si>
    <t>Rava</t>
  </si>
  <si>
    <t>Brbinj</t>
  </si>
  <si>
    <t>Božava</t>
  </si>
  <si>
    <t>Sestrunj</t>
  </si>
  <si>
    <t>Molat</t>
  </si>
  <si>
    <t>Ist</t>
  </si>
  <si>
    <t>Premuda</t>
  </si>
  <si>
    <t>Silba</t>
  </si>
  <si>
    <t>Olib</t>
  </si>
  <si>
    <t>Benkovac</t>
  </si>
  <si>
    <t>Stankovci</t>
  </si>
  <si>
    <t>Polača</t>
  </si>
  <si>
    <t>Gračac</t>
  </si>
  <si>
    <t>Srb</t>
  </si>
  <si>
    <t>Obrovac</t>
  </si>
  <si>
    <t>Karin</t>
  </si>
  <si>
    <t>Osijek</t>
  </si>
  <si>
    <t>Aljmaš</t>
  </si>
  <si>
    <t>Erdut</t>
  </si>
  <si>
    <t>Tenja</t>
  </si>
  <si>
    <t>Petrijevci</t>
  </si>
  <si>
    <t>Ernestinovo</t>
  </si>
  <si>
    <t>Antunovac</t>
  </si>
  <si>
    <t>Višnjevac</t>
  </si>
  <si>
    <t>Bizovac</t>
  </si>
  <si>
    <t>Brođanci</t>
  </si>
  <si>
    <t>Koška</t>
  </si>
  <si>
    <t>Dalj</t>
  </si>
  <si>
    <t>Zelčin</t>
  </si>
  <si>
    <t>Kneževo</t>
  </si>
  <si>
    <t>Popovac</t>
  </si>
  <si>
    <t>Duboševica</t>
  </si>
  <si>
    <t>Draž</t>
  </si>
  <si>
    <t>Batina</t>
  </si>
  <si>
    <t>Karanac</t>
  </si>
  <si>
    <t>Petlovac</t>
  </si>
  <si>
    <t>Jagodnjak</t>
  </si>
  <si>
    <t>Čeminac</t>
  </si>
  <si>
    <t>Darda</t>
  </si>
  <si>
    <t>Bilje</t>
  </si>
  <si>
    <t>Đakovo</t>
  </si>
  <si>
    <t>Viškovci</t>
  </si>
  <si>
    <t>Semeljci</t>
  </si>
  <si>
    <t>Vuka</t>
  </si>
  <si>
    <t>Vladislavci</t>
  </si>
  <si>
    <t>Strizivojna</t>
  </si>
  <si>
    <t>Trnava</t>
  </si>
  <si>
    <t>Piškorevci</t>
  </si>
  <si>
    <t>Drenje</t>
  </si>
  <si>
    <t>Gorjani</t>
  </si>
  <si>
    <t>Punitovci</t>
  </si>
  <si>
    <t>Čepin</t>
  </si>
  <si>
    <t>Budimci</t>
  </si>
  <si>
    <t>Podgorač</t>
  </si>
  <si>
    <t>Našice</t>
  </si>
  <si>
    <t>Đurđenovac</t>
  </si>
  <si>
    <t>Feričanci</t>
  </si>
  <si>
    <t>Viljevo</t>
  </si>
  <si>
    <t>Magadenovac</t>
  </si>
  <si>
    <t>Valpovo</t>
  </si>
  <si>
    <t>Belišće</t>
  </si>
  <si>
    <t>Gat</t>
  </si>
  <si>
    <t>Marijanci</t>
  </si>
  <si>
    <t>Vukovar</t>
  </si>
  <si>
    <t>Vinkovci</t>
  </si>
  <si>
    <t>Gaboš</t>
  </si>
  <si>
    <t>Markušica</t>
  </si>
  <si>
    <t>Tordinci</t>
  </si>
  <si>
    <t>Nuštar</t>
  </si>
  <si>
    <t>Bršadin</t>
  </si>
  <si>
    <t>Trpinja</t>
  </si>
  <si>
    <t>Bobota</t>
  </si>
  <si>
    <t>Borovo</t>
  </si>
  <si>
    <t>Petrovci</t>
  </si>
  <si>
    <t>Sotin</t>
  </si>
  <si>
    <t>Šarengrad</t>
  </si>
  <si>
    <t>Bapska</t>
  </si>
  <si>
    <t>Ilok</t>
  </si>
  <si>
    <t>Lovas</t>
  </si>
  <si>
    <t>Čakovci</t>
  </si>
  <si>
    <t>Negoslavci</t>
  </si>
  <si>
    <t>Slakovci</t>
  </si>
  <si>
    <t>Orolik</t>
  </si>
  <si>
    <t>Đeletovci</t>
  </si>
  <si>
    <t>Nijemci</t>
  </si>
  <si>
    <t>Lipovac</t>
  </si>
  <si>
    <t>Banovci</t>
  </si>
  <si>
    <t>Ilača</t>
  </si>
  <si>
    <t>Tovarnik</t>
  </si>
  <si>
    <t>Privlaka</t>
  </si>
  <si>
    <t>Otok</t>
  </si>
  <si>
    <t>Komletinci</t>
  </si>
  <si>
    <t>Vrbanja</t>
  </si>
  <si>
    <t>Soljani</t>
  </si>
  <si>
    <t>Strošinci</t>
  </si>
  <si>
    <t>Drenovci</t>
  </si>
  <si>
    <t>Gunja</t>
  </si>
  <si>
    <t>Račinovci</t>
  </si>
  <si>
    <t>Županja</t>
  </si>
  <si>
    <t>Cerna</t>
  </si>
  <si>
    <t>Gradište</t>
  </si>
  <si>
    <t>Štitar</t>
  </si>
  <si>
    <t>Bošnjaci</t>
  </si>
  <si>
    <t>Jarmina</t>
  </si>
  <si>
    <t>Ivankovo</t>
  </si>
  <si>
    <t>Retkovci</t>
  </si>
  <si>
    <t>Vođinci</t>
  </si>
  <si>
    <t>Virovitica</t>
  </si>
  <si>
    <t>Pitomača</t>
  </si>
  <si>
    <t>Lukač</t>
  </si>
  <si>
    <t>Suhopolje</t>
  </si>
  <si>
    <t>Gradina</t>
  </si>
  <si>
    <t>Cabuna</t>
  </si>
  <si>
    <t>Crnac</t>
  </si>
  <si>
    <t>Zdenci</t>
  </si>
  <si>
    <t>Čačinci</t>
  </si>
  <si>
    <t>Orahovica</t>
  </si>
  <si>
    <t>Mikleuš</t>
  </si>
  <si>
    <t>Slatina</t>
  </si>
  <si>
    <t>Voćin</t>
  </si>
  <si>
    <t>Čađavica</t>
  </si>
  <si>
    <t>Sopje</t>
  </si>
  <si>
    <t>Požega</t>
  </si>
  <si>
    <t>Jakšić</t>
  </si>
  <si>
    <t>Pleternica</t>
  </si>
  <si>
    <t>Ratkovica</t>
  </si>
  <si>
    <t>Brestovac</t>
  </si>
  <si>
    <t>Velika</t>
  </si>
  <si>
    <t>Kaptol</t>
  </si>
  <si>
    <t>Vetovo</t>
  </si>
  <si>
    <t>Kutjevo</t>
  </si>
  <si>
    <t>Bektež</t>
  </si>
  <si>
    <t>Čaglin</t>
  </si>
  <si>
    <t>Poljana</t>
  </si>
  <si>
    <t>Pakrac</t>
  </si>
  <si>
    <t>Lipik</t>
  </si>
  <si>
    <t>Badljevina</t>
  </si>
  <si>
    <t>Podvinje</t>
  </si>
  <si>
    <t>Podcrkavlje</t>
  </si>
  <si>
    <t>Ruščica</t>
  </si>
  <si>
    <t>Bukovlje</t>
  </si>
  <si>
    <t>Vrpolje</t>
  </si>
  <si>
    <t>Trnjani</t>
  </si>
  <si>
    <t>Garčin</t>
  </si>
  <si>
    <t>Oprisavci</t>
  </si>
  <si>
    <t>Gundinci</t>
  </si>
  <si>
    <t>Sikirevci</t>
  </si>
  <si>
    <t>Oriovac</t>
  </si>
  <si>
    <t>Sibinj</t>
  </si>
  <si>
    <t>Bebrina</t>
  </si>
  <si>
    <t>Lužani</t>
  </si>
  <si>
    <t>Rešetari</t>
  </si>
  <si>
    <t>Cernik</t>
  </si>
  <si>
    <t>Zapolje</t>
  </si>
  <si>
    <t>Vrbje</t>
  </si>
  <si>
    <t>Orubica</t>
  </si>
  <si>
    <t>Davor</t>
  </si>
  <si>
    <t>Dragalić</t>
  </si>
  <si>
    <t>Okučani</t>
  </si>
  <si>
    <t>Čakovec</t>
  </si>
  <si>
    <t>Nedelišće</t>
  </si>
  <si>
    <t>Macinec</t>
  </si>
  <si>
    <t>Lopatinec</t>
  </si>
  <si>
    <t>Štrigova</t>
  </si>
  <si>
    <t>Selnica</t>
  </si>
  <si>
    <t>Podturen</t>
  </si>
  <si>
    <t>Dekanovec</t>
  </si>
  <si>
    <t>Belica</t>
  </si>
  <si>
    <t>Orehovica</t>
  </si>
  <si>
    <t>Prelog</t>
  </si>
  <si>
    <t>Goričan</t>
  </si>
  <si>
    <t>Kotoriba</t>
  </si>
  <si>
    <t>Varaždin</t>
  </si>
  <si>
    <t>Beretinec</t>
  </si>
  <si>
    <t>Jalžabet</t>
  </si>
  <si>
    <t>Turčin</t>
  </si>
  <si>
    <t>Vidovec</t>
  </si>
  <si>
    <t>Petrijanec</t>
  </si>
  <si>
    <t>Vinica</t>
  </si>
  <si>
    <t>Cestica</t>
  </si>
  <si>
    <t>Sračinec</t>
  </si>
  <si>
    <t>Ludbreg</t>
  </si>
  <si>
    <t>Ivanec</t>
  </si>
  <si>
    <t>Radovan</t>
  </si>
  <si>
    <t>Maruševec</t>
  </si>
  <si>
    <t>Klenovnik</t>
  </si>
  <si>
    <t>Lepoglava</t>
  </si>
  <si>
    <t>Bednja</t>
  </si>
  <si>
    <t>Bjelovar</t>
  </si>
  <si>
    <t>Kapela</t>
  </si>
  <si>
    <t>Rovišće</t>
  </si>
  <si>
    <t>Šandrovac</t>
  </si>
  <si>
    <t>Ivanska</t>
  </si>
  <si>
    <t>Berek</t>
  </si>
  <si>
    <t>Čazma</t>
  </si>
  <si>
    <t>Štefanje</t>
  </si>
  <si>
    <t>Narta</t>
  </si>
  <si>
    <t>Gudovac</t>
  </si>
  <si>
    <t>Bulinac</t>
  </si>
  <si>
    <t>Severin</t>
  </si>
  <si>
    <t>Garešnica</t>
  </si>
  <si>
    <t>Hercegovac</t>
  </si>
  <si>
    <t>Daruvar</t>
  </si>
  <si>
    <t>Dežanovac</t>
  </si>
  <si>
    <t>Đulovac</t>
  </si>
  <si>
    <t>Sirač</t>
  </si>
  <si>
    <t>Sisak</t>
  </si>
  <si>
    <t>Topolovac</t>
  </si>
  <si>
    <t>Gušće</t>
  </si>
  <si>
    <t>Sunja</t>
  </si>
  <si>
    <t>Petrinja</t>
  </si>
  <si>
    <t>Lekenik</t>
  </si>
  <si>
    <t>Sela</t>
  </si>
  <si>
    <t>Popovača</t>
  </si>
  <si>
    <t>Voloder</t>
  </si>
  <si>
    <t>Kutina</t>
  </si>
  <si>
    <t>Lipovljani</t>
  </si>
  <si>
    <t>Rajić</t>
  </si>
  <si>
    <t>Jasenovac</t>
  </si>
  <si>
    <t>Novska</t>
  </si>
  <si>
    <t>Glina</t>
  </si>
  <si>
    <t>Topusko</t>
  </si>
  <si>
    <t>Dvor</t>
  </si>
  <si>
    <t>Karlovac</t>
  </si>
  <si>
    <t>Lasinja</t>
  </si>
  <si>
    <t>Skakavac</t>
  </si>
  <si>
    <t>Vojnić</t>
  </si>
  <si>
    <t>Cetingrad</t>
  </si>
  <si>
    <t>Slunj</t>
  </si>
  <si>
    <t>Krnjak</t>
  </si>
  <si>
    <t>Rakovica</t>
  </si>
  <si>
    <t>Bosiljevo</t>
  </si>
  <si>
    <t>Barilović</t>
  </si>
  <si>
    <t>Tounj</t>
  </si>
  <si>
    <t>Netretić</t>
  </si>
  <si>
    <t>Ribnik</t>
  </si>
  <si>
    <t>Žakanje</t>
  </si>
  <si>
    <t>Ozalj</t>
  </si>
  <si>
    <t>Kamanje</t>
  </si>
  <si>
    <t>Mahično</t>
  </si>
  <si>
    <t>Ogulin</t>
  </si>
  <si>
    <t>Josipdol</t>
  </si>
  <si>
    <t>Plaški</t>
  </si>
  <si>
    <t>Saborsko</t>
  </si>
  <si>
    <t>Koprivnica</t>
  </si>
  <si>
    <t>Križevci</t>
  </si>
  <si>
    <t>Orehovec</t>
  </si>
  <si>
    <t>Sokolovac</t>
  </si>
  <si>
    <t>Rasinja</t>
  </si>
  <si>
    <t>Đelekovec</t>
  </si>
  <si>
    <t>Legrad</t>
  </si>
  <si>
    <t>Peteranec</t>
  </si>
  <si>
    <t>Drnje</t>
  </si>
  <si>
    <t>Hlebine</t>
  </si>
  <si>
    <t>Virje</t>
  </si>
  <si>
    <t>Molve</t>
  </si>
  <si>
    <t>Gola</t>
  </si>
  <si>
    <t>Ždala</t>
  </si>
  <si>
    <t>Đurđevac</t>
  </si>
  <si>
    <t>Ferdinandovac</t>
  </si>
  <si>
    <t>Kalinovac</t>
  </si>
  <si>
    <t>Krapina</t>
  </si>
  <si>
    <t>Zabok</t>
  </si>
  <si>
    <t>Tuhelj</t>
  </si>
  <si>
    <t>Desinić</t>
  </si>
  <si>
    <t>Pregrada</t>
  </si>
  <si>
    <t>Bedekovčina</t>
  </si>
  <si>
    <t>Poznanovec</t>
  </si>
  <si>
    <t>Đurmanec</t>
  </si>
  <si>
    <t>Radoboj</t>
  </si>
  <si>
    <t>Petrovsko</t>
  </si>
  <si>
    <t>Oroslavje</t>
  </si>
  <si>
    <t>Zlatar</t>
  </si>
  <si>
    <t>Mače</t>
  </si>
  <si>
    <t>Mihovljan</t>
  </si>
  <si>
    <t>Lobor</t>
  </si>
  <si>
    <t>Belec</t>
  </si>
  <si>
    <t>Klanjec</t>
  </si>
  <si>
    <t>Kumrovec</t>
  </si>
  <si>
    <t>Rijeka</t>
  </si>
  <si>
    <t>Matulji</t>
  </si>
  <si>
    <t>Jurdani</t>
  </si>
  <si>
    <t>Šapjane</t>
  </si>
  <si>
    <t>Kastav</t>
  </si>
  <si>
    <t>Viškovo</t>
  </si>
  <si>
    <t>Klana</t>
  </si>
  <si>
    <t>Kostrena</t>
  </si>
  <si>
    <t>Bakar</t>
  </si>
  <si>
    <t>Škrljevo</t>
  </si>
  <si>
    <t>Krasica</t>
  </si>
  <si>
    <t>Hreljin</t>
  </si>
  <si>
    <t>Kukuljanovo</t>
  </si>
  <si>
    <t>Križišće</t>
  </si>
  <si>
    <t>Drivenik</t>
  </si>
  <si>
    <t>Tribalj</t>
  </si>
  <si>
    <t>Grižane</t>
  </si>
  <si>
    <t>Ledenice</t>
  </si>
  <si>
    <t>Bribir</t>
  </si>
  <si>
    <t>Crikvenica</t>
  </si>
  <si>
    <t>Bakarac</t>
  </si>
  <si>
    <t>Kraljevica</t>
  </si>
  <si>
    <t>Šmrika</t>
  </si>
  <si>
    <t>Jadranovo</t>
  </si>
  <si>
    <t>Dramalj</t>
  </si>
  <si>
    <t>Selce</t>
  </si>
  <si>
    <t>Rab</t>
  </si>
  <si>
    <t>Lopar</t>
  </si>
  <si>
    <t>Delnice</t>
  </si>
  <si>
    <t>Plešce</t>
  </si>
  <si>
    <t>Gerovo</t>
  </si>
  <si>
    <t>Tršće</t>
  </si>
  <si>
    <t>Čabar</t>
  </si>
  <si>
    <t>Prezid</t>
  </si>
  <si>
    <t>Skrad</t>
  </si>
  <si>
    <t>Kupjak</t>
  </si>
  <si>
    <t>Mrkopalj</t>
  </si>
  <si>
    <t>Lokve</t>
  </si>
  <si>
    <t>Fužine</t>
  </si>
  <si>
    <t>Lič</t>
  </si>
  <si>
    <t>Zlobin</t>
  </si>
  <si>
    <t>Moravice</t>
  </si>
  <si>
    <t>Vrbovsko</t>
  </si>
  <si>
    <t>Gomirje</t>
  </si>
  <si>
    <t>Lukovdol</t>
  </si>
  <si>
    <t>Opatija</t>
  </si>
  <si>
    <t>Ičići</t>
  </si>
  <si>
    <t>Lovran</t>
  </si>
  <si>
    <t>Krk</t>
  </si>
  <si>
    <t>Malinska</t>
  </si>
  <si>
    <t>Njivice</t>
  </si>
  <si>
    <t>Omišalj</t>
  </si>
  <si>
    <t>Dobrinj</t>
  </si>
  <si>
    <t>Šilo</t>
  </si>
  <si>
    <t>Vrbnik</t>
  </si>
  <si>
    <t>Kornić</t>
  </si>
  <si>
    <t>Punat</t>
  </si>
  <si>
    <t>Baška</t>
  </si>
  <si>
    <t>Ilovik</t>
  </si>
  <si>
    <t>Nerezine</t>
  </si>
  <si>
    <t>Martinšćica</t>
  </si>
  <si>
    <t>Cres</t>
  </si>
  <si>
    <t>Susak</t>
  </si>
  <si>
    <t>Unije</t>
  </si>
  <si>
    <t>Ćunski</t>
  </si>
  <si>
    <t>Pazin</t>
  </si>
  <si>
    <t>Medulin</t>
  </si>
  <si>
    <t>Marčana</t>
  </si>
  <si>
    <t>Barban</t>
  </si>
  <si>
    <t>Krnica</t>
  </si>
  <si>
    <t>Labin</t>
  </si>
  <si>
    <t>Rabac</t>
  </si>
  <si>
    <t>Koromačno</t>
  </si>
  <si>
    <t>Raša</t>
  </si>
  <si>
    <t>Kršan</t>
  </si>
  <si>
    <t>Šušnjevica</t>
  </si>
  <si>
    <t>Plomin</t>
  </si>
  <si>
    <t>Pićan</t>
  </si>
  <si>
    <t>Podpićan</t>
  </si>
  <si>
    <t>Žminj</t>
  </si>
  <si>
    <t>Svetvinčenat</t>
  </si>
  <si>
    <t>Kanfanar</t>
  </si>
  <si>
    <t>Cerovlje</t>
  </si>
  <si>
    <t>Gračišće</t>
  </si>
  <si>
    <t>Buzet</t>
  </si>
  <si>
    <t>Roč</t>
  </si>
  <si>
    <t>Lupoglav</t>
  </si>
  <si>
    <t>Boljun</t>
  </si>
  <si>
    <t>Tinjan</t>
  </si>
  <si>
    <t>Baderna</t>
  </si>
  <si>
    <t>Gospić</t>
  </si>
  <si>
    <t>Perušić</t>
  </si>
  <si>
    <t>Kosinj</t>
  </si>
  <si>
    <t>Brušane</t>
  </si>
  <si>
    <t>Smiljan</t>
  </si>
  <si>
    <t>Klanac</t>
  </si>
  <si>
    <t>Otočac</t>
  </si>
  <si>
    <t>Vrhovine</t>
  </si>
  <si>
    <t>Korenica</t>
  </si>
  <si>
    <t>Udbina</t>
  </si>
  <si>
    <t>Podlapača</t>
  </si>
  <si>
    <t>Lovinac</t>
  </si>
  <si>
    <t>Brinje</t>
  </si>
  <si>
    <t>Križpolje</t>
  </si>
  <si>
    <t>Jezerane</t>
  </si>
  <si>
    <t>Senj</t>
  </si>
  <si>
    <t>Vratnik</t>
  </si>
  <si>
    <t>Krasno</t>
  </si>
  <si>
    <t>Jablanac</t>
  </si>
  <si>
    <t>Karlobag</t>
  </si>
  <si>
    <t>Novalja</t>
  </si>
  <si>
    <t>Lun</t>
  </si>
  <si>
    <t>Zubovići</t>
  </si>
  <si>
    <t>Komin</t>
  </si>
  <si>
    <t>Orle</t>
  </si>
  <si>
    <t>Kravarsko</t>
  </si>
  <si>
    <t>Pokupsko</t>
  </si>
  <si>
    <t>Dubranec</t>
  </si>
  <si>
    <t>Vukovina</t>
  </si>
  <si>
    <t>Samobor</t>
  </si>
  <si>
    <t>Bregana</t>
  </si>
  <si>
    <t>Bestovje</t>
  </si>
  <si>
    <t>Jastrebarsko</t>
  </si>
  <si>
    <t>Pisarovina</t>
  </si>
  <si>
    <t>Krašić</t>
  </si>
  <si>
    <t>Kostanjevac</t>
  </si>
  <si>
    <t>Kalje</t>
  </si>
  <si>
    <t>Sošice</t>
  </si>
  <si>
    <t>Dubrovnik</t>
  </si>
  <si>
    <t>Topolo</t>
  </si>
  <si>
    <t>Mlini</t>
  </si>
  <si>
    <t>Cavtat</t>
  </si>
  <si>
    <t>Čilipi</t>
  </si>
  <si>
    <t>Gruda</t>
  </si>
  <si>
    <t>Dubravka</t>
  </si>
  <si>
    <t>Koločep</t>
  </si>
  <si>
    <t>Lopud</t>
  </si>
  <si>
    <t>Maranovići</t>
  </si>
  <si>
    <t>Goveđari</t>
  </si>
  <si>
    <t>Ston</t>
  </si>
  <si>
    <t>Slano</t>
  </si>
  <si>
    <t>Mokošica</t>
  </si>
  <si>
    <t>Trpanj</t>
  </si>
  <si>
    <t>Croatia banka d.d.</t>
  </si>
  <si>
    <t>Ime</t>
  </si>
  <si>
    <t>Prezime</t>
  </si>
  <si>
    <t>Izvođač radova</t>
  </si>
  <si>
    <t>Broj računa</t>
  </si>
  <si>
    <t>Datum računa</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</si>
  <si>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</si>
  <si>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</si>
  <si>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</si>
  <si>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</si>
  <si>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</si>
  <si>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</si>
  <si>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</si>
  <si>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</si>
  <si>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</si>
  <si>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</si>
  <si>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</si>
  <si>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</si>
  <si>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</si>
  <si>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</si>
  <si>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</si>
  <si>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</si>
  <si>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</si>
  <si>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</si>
  <si>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</si>
  <si>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</si>
  <si>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</si>
  <si>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IBAN</t>
  </si>
  <si>
    <t>Klasa ugovora s Fondom</t>
  </si>
  <si>
    <t>Urudžbeni broj ugovora</t>
  </si>
  <si>
    <t>1. GRAĐANIN</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</si>
  <si>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</si>
  <si>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</si>
  <si>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</si>
  <si>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</si>
  <si>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</si>
  <si>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</si>
  <si>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</si>
  <si>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</si>
  <si>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</si>
  <si>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</si>
  <si>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</si>
  <si>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</si>
  <si>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</si>
  <si>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</si>
  <si>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</si>
  <si>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</si>
  <si>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</si>
  <si>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</si>
  <si>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</si>
  <si>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</si>
  <si>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</si>
  <si>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</si>
  <si>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</si>
  <si>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</si>
  <si>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</si>
  <si>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</si>
  <si>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</si>
  <si>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</si>
  <si>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</si>
  <si>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</si>
  <si>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</si>
  <si>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</si>
  <si>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</si>
  <si>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</si>
  <si>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</si>
  <si>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</si>
  <si>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</si>
  <si>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</si>
  <si>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</si>
  <si>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</si>
  <si>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</si>
  <si>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</si>
  <si>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</si>
  <si>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</si>
  <si>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</si>
  <si>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</si>
  <si>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</si>
  <si>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</si>
  <si>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</si>
  <si>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</si>
  <si>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</si>
  <si>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</si>
  <si>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</si>
  <si>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</si>
  <si>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</si>
  <si>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</si>
  <si>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</si>
  <si>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</si>
  <si>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</si>
  <si>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</si>
  <si>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</si>
  <si>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</si>
  <si>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</si>
  <si>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</si>
  <si>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</si>
  <si>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</si>
  <si>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</si>
  <si>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</si>
  <si>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</si>
  <si>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</si>
  <si>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</si>
  <si>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</si>
  <si>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</si>
  <si>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</si>
  <si>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</si>
  <si>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</si>
  <si>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</si>
  <si>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</si>
  <si>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</si>
  <si>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</si>
  <si>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</si>
  <si>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</si>
  <si>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</si>
  <si>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</si>
  <si>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</si>
  <si>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</si>
  <si>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</si>
  <si>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</si>
  <si>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</si>
  <si>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</si>
  <si>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</si>
  <si>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</si>
  <si>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</si>
  <si>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</si>
  <si>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</si>
  <si>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</si>
  <si>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</si>
  <si>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</si>
  <si>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</si>
  <si>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</si>
  <si>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</si>
  <si>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</si>
  <si>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</si>
  <si>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</si>
  <si>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</si>
  <si>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</si>
  <si>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</si>
  <si>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</si>
  <si>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</si>
  <si>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</si>
  <si>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</si>
  <si>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</si>
  <si>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</si>
  <si>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</si>
  <si>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</si>
  <si>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</si>
  <si>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</si>
  <si>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</si>
  <si>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</si>
  <si>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</si>
  <si>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</si>
  <si>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</si>
  <si>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</si>
  <si>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</si>
  <si>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</si>
  <si>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</si>
  <si>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</si>
  <si>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</si>
  <si>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</si>
  <si>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</si>
  <si>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</si>
  <si>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</si>
  <si>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</si>
  <si>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</si>
  <si>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</si>
  <si>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</si>
  <si>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</si>
  <si>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</si>
  <si>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</si>
  <si>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</si>
  <si>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</si>
  <si>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</si>
  <si>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</si>
  <si>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</si>
  <si>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</si>
  <si>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</si>
  <si>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</si>
  <si>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</si>
  <si>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</si>
  <si>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</si>
  <si>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</si>
  <si>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</si>
  <si>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</si>
  <si>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</si>
  <si>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</si>
  <si>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</si>
  <si>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</si>
  <si>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</si>
  <si>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</si>
  <si>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</si>
  <si>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</si>
  <si>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</si>
  <si>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</si>
  <si>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</si>
  <si>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</si>
  <si>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</si>
  <si>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</si>
  <si>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</si>
  <si>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</si>
  <si>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</si>
  <si>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</si>
  <si>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</si>
  <si>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</si>
  <si>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</si>
  <si>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</si>
  <si>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</si>
  <si>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</si>
  <si>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</si>
  <si>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</si>
  <si>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</si>
  <si>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</si>
  <si>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</si>
  <si>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</si>
  <si>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</si>
  <si>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</si>
  <si>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</si>
  <si>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</si>
  <si>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</si>
  <si>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</si>
  <si>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</si>
  <si>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</si>
  <si>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</si>
  <si>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</si>
  <si>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</si>
  <si>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</si>
  <si>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</si>
  <si>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</si>
  <si>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</si>
  <si>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</si>
  <si>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</si>
  <si>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</si>
  <si>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</si>
  <si>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</si>
  <si>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</si>
  <si>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</si>
  <si>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</si>
  <si>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</si>
  <si>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</si>
  <si>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</si>
  <si>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</si>
  <si>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</si>
  <si>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</si>
  <si>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</si>
  <si>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</si>
  <si>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</si>
  <si>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</si>
  <si>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</si>
  <si>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</si>
  <si>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</si>
  <si>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</si>
  <si>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</si>
  <si>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</si>
  <si>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</si>
  <si>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</si>
  <si>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</si>
  <si>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</si>
  <si>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</si>
  <si>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</si>
  <si>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</si>
  <si>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</si>
  <si>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</si>
  <si>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</si>
  <si>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</si>
  <si>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</si>
  <si>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</si>
  <si>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</si>
  <si>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</si>
  <si>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</si>
  <si>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</si>
  <si>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</si>
  <si>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</si>
  <si>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</si>
  <si>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</si>
  <si>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</si>
  <si>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</si>
  <si>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</si>
  <si>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</si>
  <si>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Hrvatska poštanska banka d.d.</t>
  </si>
  <si>
    <t>Istarska kreditna banka umag d.d.</t>
  </si>
  <si>
    <t>Imex banka d.d.</t>
  </si>
  <si>
    <t>Karlovačka banka d.d.</t>
  </si>
  <si>
    <t>Kentbank d.d.</t>
  </si>
  <si>
    <t>Partner banka d.d.</t>
  </si>
  <si>
    <t>Podravska banka d.d.</t>
  </si>
  <si>
    <t>Samoborska banka d.d.</t>
  </si>
  <si>
    <t>Sberbank d.d.</t>
  </si>
  <si>
    <t>Slatinska banka d.d.</t>
  </si>
  <si>
    <t>Zagrebačka banka d.d.</t>
  </si>
  <si>
    <t>Addiko bank d.d.</t>
  </si>
  <si>
    <t>Banka kovanica d.d.</t>
  </si>
  <si>
    <t>Raiffeisenbank Austria d.d.</t>
  </si>
  <si>
    <t>Erste&amp;Steiermarkische bank d.d.</t>
  </si>
  <si>
    <t>BKS Bank AG, Glavna podružnica Hrvatska</t>
  </si>
  <si>
    <t>ENERGENTI PRIJE REALIZACIJE PROJEKTA</t>
  </si>
  <si>
    <t>(FZOEU)</t>
  </si>
  <si>
    <t>Sjedište (poš. broj, mjesto)</t>
  </si>
  <si>
    <t>J&amp;T banka d.d.</t>
  </si>
  <si>
    <t>IZVJEŠĆE O PROJEKTU</t>
  </si>
  <si>
    <t>Agram banka d.o.o.</t>
  </si>
  <si>
    <t>OTP banka Hrvatska d.d.</t>
  </si>
  <si>
    <t>Adresa (ulica i kućni broj)</t>
  </si>
  <si>
    <t>Mjesto (poštanski broj i mjesto)</t>
  </si>
  <si>
    <t>Namjena sustava
(označiti namjenu)</t>
  </si>
  <si>
    <t>NAMJENA NOVOG SUSTAVA</t>
  </si>
  <si>
    <t>Adresa izvođača (ulica i kućni broj)</t>
  </si>
  <si>
    <t>Privredna banka Zagreb d.d.</t>
  </si>
  <si>
    <t>Proizvođač kondenzacijskog bojlera</t>
  </si>
  <si>
    <t>Model kondenzacijskog bojlera</t>
  </si>
  <si>
    <t>Korisnost kondenzacijskog bojlera [%]
(podatak od proizvođača )</t>
  </si>
  <si>
    <t>NOVI KONDENZACIJSKI BOJLER</t>
  </si>
  <si>
    <t>Snaga kondenzacijskog bojlera [kW]</t>
  </si>
  <si>
    <t>2. IZVOĐAČ (ispunjavati u slučaju isplate preko ugovora o cesiji)</t>
  </si>
  <si>
    <r>
      <t xml:space="preserve">Energent </t>
    </r>
    <r>
      <rPr>
        <b/>
        <sz val="11"/>
        <rFont val="Calibri"/>
        <family val="2"/>
      </rPr>
      <t>za grijanje</t>
    </r>
    <r>
      <rPr>
        <sz val="11"/>
        <rFont val="Calibri"/>
        <family val="2"/>
      </rPr>
      <t xml:space="preserve"> </t>
    </r>
    <r>
      <rPr>
        <b/>
        <u val="single"/>
        <sz val="11"/>
        <rFont val="Calibri"/>
        <family val="2"/>
      </rPr>
      <t>prije realizacije projekta</t>
    </r>
  </si>
  <si>
    <r>
      <t xml:space="preserve">Energent </t>
    </r>
    <r>
      <rPr>
        <b/>
        <sz val="11"/>
        <rFont val="Calibri"/>
        <family val="2"/>
      </rPr>
      <t>za pripremu potrošne tople vode</t>
    </r>
    <r>
      <rPr>
        <sz val="11"/>
        <rFont val="Calibri"/>
        <family val="2"/>
      </rPr>
      <t xml:space="preserve"> (PTV) </t>
    </r>
    <r>
      <rPr>
        <b/>
        <u val="single"/>
        <sz val="11"/>
        <rFont val="Calibri"/>
        <family val="2"/>
      </rPr>
      <t>prije realizacije projekta</t>
    </r>
    <r>
      <rPr>
        <sz val="11"/>
        <rFont val="Calibri"/>
        <family val="2"/>
      </rPr>
      <t xml:space="preserve">
</t>
    </r>
  </si>
  <si>
    <r>
      <t xml:space="preserve">
FOND ZA ZAŠTITU OKOLIŠA I ENERGETSKU UČINKOVITOST</t>
    </r>
    <r>
      <rPr>
        <b/>
        <sz val="18"/>
        <rFont val="Calibri"/>
        <family val="2"/>
      </rPr>
      <t xml:space="preserve">
</t>
    </r>
  </si>
  <si>
    <r>
      <t>UGOVOR O USTUPANJU POTRAŽIVANJA (CESIJI)</t>
    </r>
    <r>
      <rPr>
        <b/>
        <sz val="18"/>
        <color indexed="8"/>
        <rFont val="Calibri"/>
        <family val="2"/>
      </rPr>
      <t xml:space="preserve"> IZVOĐAČU</t>
    </r>
  </si>
  <si>
    <t xml:space="preserve">ZAHTJEV ZA ISPLATU S IZVJEŠĆEM O PROJEKTU </t>
  </si>
  <si>
    <r>
      <t xml:space="preserve">Iznos računa </t>
    </r>
    <r>
      <rPr>
        <u val="single"/>
        <sz val="11"/>
        <color indexed="8"/>
        <rFont val="Calibri"/>
        <family val="2"/>
      </rPr>
      <t>BEZ</t>
    </r>
    <r>
      <rPr>
        <sz val="11"/>
        <color indexed="8"/>
        <rFont val="Calibri"/>
        <family val="2"/>
      </rPr>
      <t xml:space="preserve"> PDV-a [EUR]</t>
    </r>
  </si>
  <si>
    <r>
      <t xml:space="preserve">Iznos računa </t>
    </r>
    <r>
      <rPr>
        <u val="single"/>
        <sz val="11"/>
        <color indexed="8"/>
        <rFont val="Calibri"/>
        <family val="2"/>
      </rPr>
      <t>s PDV</t>
    </r>
    <r>
      <rPr>
        <sz val="11"/>
        <color indexed="8"/>
        <rFont val="Calibri"/>
        <family val="2"/>
      </rPr>
      <t>-om  [EUR]</t>
    </r>
  </si>
  <si>
    <t>i 
Fond za zaštitu okoliša i energetsku učinkovitost (OIB:85828625994), Radnička cesta 80, 10000 Zagreb, kao Dužnik kojeg zastupa ______________, u daljnjem tekstu: Cesus
i</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</si>
</sst>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d\.\ mmmm\ yyyy\."/>
    <numFmt numFmtId="171" formatCode="#,##0.00\ &quot;kn&quot;"/>
    <numFmt numFmtId="172" formatCode="0.0%"/>
    <numFmt numFmtId="173" formatCode="0.000%"/>
    <numFmt numFmtId="174" formatCode="0.0000%"/>
    <numFmt numFmtId="175" formatCode="0.00000%"/>
    <numFmt numFmtId="176" formatCode="0.000"/>
    <numFmt numFmtId="177" formatCode="0.0000"/>
    <numFmt numFmtId="178" formatCode="0.0"/>
  </numFmts>
  <fonts count="79">
    <font>
      <sz val="11"/>
      <color theme="1"/>
      <name val="Calibri"/>
      <family val="2"/>
    </font>
    <font>
      <sz val="11"/>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3"/>
      <color indexed="8"/>
      <name val="Calibri"/>
      <family val="2"/>
    </font>
    <font>
      <sz val="11"/>
      <name val="Calibri"/>
      <family val="2"/>
    </font>
    <font>
      <sz val="72"/>
      <color indexed="8"/>
      <name val="Calibri"/>
      <family val="2"/>
    </font>
    <font>
      <sz val="54"/>
      <color indexed="8"/>
      <name val="Calibri"/>
      <family val="2"/>
    </font>
    <font>
      <sz val="80"/>
      <name val="Calibri"/>
      <family val="2"/>
    </font>
    <font>
      <b/>
      <sz val="20"/>
      <color indexed="8"/>
      <name val="Calibri"/>
      <family val="2"/>
    </font>
    <font>
      <b/>
      <sz val="18"/>
      <name val="Calibri"/>
      <family val="2"/>
    </font>
    <font>
      <b/>
      <sz val="18"/>
      <color indexed="8"/>
      <name val="Calibri"/>
      <family val="2"/>
    </font>
    <font>
      <sz val="18"/>
      <color indexed="8"/>
      <name val="Calibri"/>
      <family val="2"/>
    </font>
    <font>
      <b/>
      <sz val="14"/>
      <color indexed="8"/>
      <name val="Calibri"/>
      <family val="2"/>
    </font>
    <font>
      <sz val="9"/>
      <color indexed="8"/>
      <name val="Calibri"/>
      <family val="2"/>
    </font>
    <font>
      <b/>
      <sz val="22"/>
      <color indexed="8"/>
      <name val="Calibri"/>
      <family val="2"/>
    </font>
    <font>
      <sz val="14"/>
      <color indexed="8"/>
      <name val="Calibri"/>
      <family val="2"/>
    </font>
    <font>
      <u val="single"/>
      <sz val="11"/>
      <color indexed="8"/>
      <name val="Calibri"/>
      <family val="2"/>
    </font>
    <font>
      <b/>
      <sz val="14"/>
      <name val="Calibri"/>
      <family val="2"/>
    </font>
    <font>
      <b/>
      <sz val="12"/>
      <name val="Calibri"/>
      <family val="2"/>
    </font>
    <font>
      <b/>
      <sz val="11"/>
      <name val="Calibri"/>
      <family val="2"/>
    </font>
    <font>
      <b/>
      <u val="single"/>
      <sz val="11"/>
      <name val="Calibri"/>
      <family val="2"/>
    </font>
    <font>
      <sz val="12"/>
      <color indexed="8"/>
      <name val="Calibri"/>
      <family val="2"/>
    </font>
    <font>
      <b/>
      <sz val="16"/>
      <color indexed="8"/>
      <name val="Calibri"/>
      <family val="2"/>
    </font>
    <font>
      <b/>
      <sz val="10"/>
      <color indexed="8"/>
      <name val="Calibri"/>
      <family val="2"/>
    </font>
    <font>
      <sz val="10"/>
      <color indexed="8"/>
      <name val="Calibri"/>
      <family val="2"/>
    </font>
    <font>
      <b/>
      <sz val="20"/>
      <color indexed="10"/>
      <name val="Calibri"/>
      <family val="2"/>
    </font>
    <font>
      <sz val="12"/>
      <name val="Calibri"/>
      <family val="2"/>
    </font>
    <font>
      <b/>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20"/>
      <color theme="1"/>
      <name val="Calibri"/>
      <family val="2"/>
    </font>
    <font>
      <sz val="12"/>
      <color theme="1"/>
      <name val="Calibri"/>
      <family val="2"/>
    </font>
    <font>
      <b/>
      <sz val="14"/>
      <color theme="1"/>
      <name val="Calibri"/>
      <family val="2"/>
    </font>
    <font>
      <sz val="9"/>
      <color theme="1"/>
      <name val="Calibri"/>
      <family val="2"/>
    </font>
    <font>
      <b/>
      <sz val="22"/>
      <color theme="1"/>
      <name val="Calibri"/>
      <family val="2"/>
    </font>
    <font>
      <sz val="14"/>
      <color theme="1"/>
      <name val="Calibri"/>
      <family val="2"/>
    </font>
    <font>
      <b/>
      <sz val="16"/>
      <color theme="1"/>
      <name val="Calibri"/>
      <family val="2"/>
    </font>
    <font>
      <b/>
      <sz val="10"/>
      <color theme="1"/>
      <name val="Calibri"/>
      <family val="2"/>
    </font>
    <font>
      <sz val="10"/>
      <color theme="1"/>
      <name val="Calibri"/>
      <family val="2"/>
    </font>
    <font>
      <sz val="13"/>
      <color theme="1"/>
      <name val="Calibri"/>
      <family val="2"/>
    </font>
    <font>
      <sz val="54"/>
      <color theme="1"/>
      <name val="Calibri"/>
      <family val="2"/>
    </font>
    <font>
      <sz val="72"/>
      <color theme="1"/>
      <name val="Calibri"/>
      <family val="2"/>
    </font>
    <font>
      <sz val="18"/>
      <color theme="1"/>
      <name val="Calibri"/>
      <family val="2"/>
    </font>
    <font>
      <b/>
      <sz val="20"/>
      <color rgb="FFFF0000"/>
      <name val="Calibri"/>
      <family val="2"/>
    </font>
    <font>
      <b/>
      <sz val="12"/>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style="thin"/>
      <right/>
      <top style="thin"/>
      <bottom style="thin"/>
    </border>
    <border>
      <left/>
      <right style="medium"/>
      <top style="thin"/>
      <bottom style="thin"/>
    </border>
    <border>
      <left/>
      <right style="thin"/>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bottom style="thin"/>
    </border>
    <border>
      <left/>
      <right style="thin"/>
      <top/>
      <bottom style="thin"/>
    </border>
    <border>
      <left style="thin"/>
      <right style="thin"/>
      <top style="medium"/>
      <bottom style="thin"/>
    </border>
    <border>
      <left style="thin"/>
      <right/>
      <top style="medium"/>
      <bottom style="thin"/>
    </border>
    <border>
      <left style="medium"/>
      <right/>
      <top/>
      <bottom/>
    </border>
    <border>
      <left/>
      <right style="medium"/>
      <top/>
      <botto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medium"/>
      <bottom style="medium"/>
    </border>
    <border>
      <left/>
      <right/>
      <top/>
      <bottom style="thin"/>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0" applyNumberFormat="0" applyBorder="0" applyAlignment="0" applyProtection="0"/>
    <xf numFmtId="0" fontId="47"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31" borderId="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63">
    <xf numFmtId="0" fontId="0" fillId="0" borderId="0" xfId="0" applyFont="1" applyAlignment="1">
      <alignment/>
    </xf>
    <xf numFmtId="49" fontId="21" fillId="0" borderId="0" xfId="0" applyNumberFormat="1" applyFont="1" applyFill="1" applyBorder="1" applyAlignment="1">
      <alignment/>
    </xf>
    <xf numFmtId="0" fontId="0" fillId="0" borderId="10" xfId="0" applyNumberFormat="1" applyFont="1" applyFill="1" applyBorder="1" applyAlignment="1" applyProtection="1">
      <alignment/>
      <protection hidden="1"/>
    </xf>
    <xf numFmtId="0" fontId="63" fillId="0" borderId="11"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protection/>
    </xf>
    <xf numFmtId="0" fontId="63" fillId="0" borderId="13" xfId="0" applyFont="1" applyFill="1" applyBorder="1" applyAlignment="1" applyProtection="1">
      <alignment horizontal="center" vertical="center"/>
      <protection/>
    </xf>
    <xf numFmtId="0" fontId="0" fillId="0" borderId="10" xfId="0" applyNumberFormat="1" applyFont="1" applyFill="1" applyBorder="1" applyAlignment="1">
      <alignment wrapText="1"/>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protection/>
    </xf>
    <xf numFmtId="49" fontId="0"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49" fontId="0" fillId="0" borderId="2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center" vertical="center"/>
      <protection locked="0"/>
    </xf>
    <xf numFmtId="1" fontId="0" fillId="0" borderId="19" xfId="0" applyNumberFormat="1" applyFont="1" applyFill="1" applyBorder="1" applyAlignment="1" applyProtection="1">
      <alignment horizontal="center" vertical="center"/>
      <protection locked="0"/>
    </xf>
    <xf numFmtId="1" fontId="0" fillId="0" borderId="22" xfId="0" applyNumberFormat="1" applyFont="1" applyFill="1" applyBorder="1" applyAlignment="1" applyProtection="1">
      <alignment horizontal="center" vertical="center"/>
      <protection locked="0"/>
    </xf>
    <xf numFmtId="0" fontId="0" fillId="0" borderId="20" xfId="0" applyNumberFormat="1" applyFont="1" applyFill="1" applyBorder="1" applyAlignment="1" applyProtection="1">
      <alignment horizontal="center" vertical="center"/>
      <protection hidden="1"/>
    </xf>
    <xf numFmtId="0" fontId="0" fillId="0" borderId="19" xfId="0" applyNumberFormat="1" applyFont="1" applyFill="1" applyBorder="1" applyAlignment="1" applyProtection="1">
      <alignment horizontal="center" vertical="center"/>
      <protection hidden="1"/>
    </xf>
    <xf numFmtId="0" fontId="0" fillId="0" borderId="21" xfId="0" applyNumberFormat="1" applyFont="1" applyFill="1" applyBorder="1" applyAlignment="1" applyProtection="1">
      <alignment horizontal="center" vertical="center"/>
      <protection hidden="1"/>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hidden="1"/>
    </xf>
    <xf numFmtId="0" fontId="0" fillId="0" borderId="26" xfId="0" applyNumberFormat="1" applyFont="1" applyFill="1" applyBorder="1" applyAlignment="1" applyProtection="1">
      <alignment horizontal="center" vertical="center"/>
      <protection hidden="1"/>
    </xf>
    <xf numFmtId="49" fontId="0" fillId="0" borderId="27" xfId="0" applyNumberFormat="1" applyFont="1" applyFill="1" applyBorder="1" applyAlignment="1" applyProtection="1">
      <alignment horizontal="center" vertical="center"/>
      <protection locked="0"/>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49" fontId="0" fillId="0" borderId="30"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locked="0"/>
    </xf>
    <xf numFmtId="1" fontId="0" fillId="0" borderId="20" xfId="0" applyNumberFormat="1" applyFont="1" applyFill="1" applyBorder="1" applyAlignment="1" applyProtection="1">
      <alignment horizontal="center" vertical="center" wrapText="1"/>
      <protection locked="0"/>
    </xf>
    <xf numFmtId="1" fontId="0" fillId="0" borderId="19"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protection/>
    </xf>
    <xf numFmtId="4" fontId="0" fillId="0" borderId="20" xfId="0" applyNumberFormat="1" applyFont="1" applyFill="1" applyBorder="1" applyAlignment="1" applyProtection="1">
      <alignment horizontal="center" vertical="center" wrapText="1"/>
      <protection locked="0"/>
    </xf>
    <xf numFmtId="4" fontId="0" fillId="0" borderId="19" xfId="0" applyNumberFormat="1" applyFont="1" applyFill="1" applyBorder="1" applyAlignment="1" applyProtection="1">
      <alignment horizontal="center" vertical="center" wrapText="1"/>
      <protection locked="0"/>
    </xf>
    <xf numFmtId="4" fontId="0" fillId="0" borderId="21" xfId="0" applyNumberFormat="1" applyFont="1" applyFill="1" applyBorder="1" applyAlignment="1" applyProtection="1">
      <alignment horizontal="center" vertical="center" wrapText="1"/>
      <protection locked="0"/>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49" fontId="0" fillId="0" borderId="25" xfId="0" applyNumberFormat="1" applyFont="1" applyFill="1" applyBorder="1" applyAlignment="1" applyProtection="1">
      <alignment horizontal="center" vertical="center" wrapText="1"/>
      <protection locked="0"/>
    </xf>
    <xf numFmtId="49" fontId="0" fillId="0" borderId="26" xfId="0"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wrapText="1"/>
      <protection locked="0"/>
    </xf>
    <xf numFmtId="14" fontId="0" fillId="0" borderId="25" xfId="0" applyNumberFormat="1" applyFont="1" applyFill="1" applyBorder="1" applyAlignment="1" applyProtection="1">
      <alignment horizontal="center" vertical="center"/>
      <protection/>
    </xf>
    <xf numFmtId="14" fontId="0" fillId="0" borderId="26" xfId="0" applyNumberFormat="1" applyFont="1" applyFill="1" applyBorder="1" applyAlignment="1" applyProtection="1">
      <alignment horizontal="center" vertical="center"/>
      <protection/>
    </xf>
    <xf numFmtId="14" fontId="0" fillId="0" borderId="24" xfId="0" applyNumberFormat="1" applyFont="1" applyFill="1" applyBorder="1" applyAlignment="1" applyProtection="1">
      <alignment horizontal="center" vertical="center"/>
      <protection/>
    </xf>
    <xf numFmtId="0" fontId="64" fillId="0" borderId="32" xfId="0" applyFont="1" applyFill="1" applyBorder="1" applyAlignment="1" applyProtection="1">
      <alignment horizontal="justify" vertical="distributed" wrapText="1"/>
      <protection hidden="1"/>
    </xf>
    <xf numFmtId="0" fontId="64" fillId="0" borderId="0" xfId="0" applyFont="1" applyFill="1" applyBorder="1" applyAlignment="1" applyProtection="1">
      <alignment horizontal="justify" vertical="distributed" wrapText="1"/>
      <protection hidden="1"/>
    </xf>
    <xf numFmtId="0" fontId="64" fillId="0" borderId="33" xfId="0" applyFont="1" applyFill="1" applyBorder="1" applyAlignment="1" applyProtection="1">
      <alignment horizontal="justify" vertical="distributed" wrapText="1"/>
      <protection hidden="1"/>
    </xf>
    <xf numFmtId="0" fontId="0" fillId="0" borderId="10" xfId="0" applyNumberFormat="1" applyFont="1" applyFill="1" applyBorder="1" applyAlignment="1" applyProtection="1">
      <alignment horizontal="center" vertical="center"/>
      <protection hidden="1"/>
    </xf>
    <xf numFmtId="0" fontId="0" fillId="0" borderId="0" xfId="0" applyFont="1" applyFill="1" applyAlignment="1" applyProtection="1">
      <alignment/>
      <protection locked="0"/>
    </xf>
    <xf numFmtId="0" fontId="0" fillId="0" borderId="0" xfId="0" applyFont="1" applyFill="1" applyBorder="1" applyAlignment="1" applyProtection="1">
      <alignment/>
      <protection/>
    </xf>
    <xf numFmtId="49"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pplyProtection="1">
      <alignment/>
      <protection/>
    </xf>
    <xf numFmtId="0" fontId="65" fillId="0" borderId="11" xfId="0" applyFont="1" applyFill="1" applyBorder="1" applyAlignment="1" applyProtection="1">
      <alignment horizontal="left" vertical="center"/>
      <protection/>
    </xf>
    <xf numFmtId="0" fontId="65" fillId="0" borderId="12" xfId="0" applyFont="1" applyFill="1" applyBorder="1" applyAlignment="1" applyProtection="1">
      <alignment horizontal="left" vertical="center"/>
      <protection/>
    </xf>
    <xf numFmtId="0" fontId="65" fillId="0" borderId="13" xfId="0" applyFont="1" applyFill="1" applyBorder="1" applyAlignment="1" applyProtection="1">
      <alignment horizontal="left" vertical="center"/>
      <protection/>
    </xf>
    <xf numFmtId="0" fontId="66" fillId="0" borderId="0" xfId="0" applyFont="1" applyFill="1" applyBorder="1" applyAlignment="1" applyProtection="1">
      <alignment horizontal="justify" vertical="top" wrapText="1"/>
      <protection/>
    </xf>
    <xf numFmtId="0" fontId="67" fillId="0" borderId="0" xfId="0" applyFont="1" applyFill="1" applyBorder="1" applyAlignment="1" applyProtection="1">
      <alignment horizontal="left" vertical="top"/>
      <protection hidden="1"/>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68" fillId="0" borderId="12" xfId="0" applyFont="1" applyFill="1" applyBorder="1" applyAlignment="1" applyProtection="1">
      <alignment horizontal="left" vertical="center"/>
      <protection/>
    </xf>
    <xf numFmtId="0" fontId="68" fillId="0" borderId="13"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4" fontId="0" fillId="0" borderId="0" xfId="0" applyNumberFormat="1" applyFont="1" applyFill="1" applyBorder="1" applyAlignment="1" applyProtection="1">
      <alignment/>
      <protection hidden="1"/>
    </xf>
    <xf numFmtId="49" fontId="0" fillId="0" borderId="31" xfId="0" applyNumberFormat="1" applyFont="1" applyFill="1" applyBorder="1" applyAlignment="1" applyProtection="1">
      <alignment horizontal="center" vertical="center" wrapText="1"/>
      <protection locked="0"/>
    </xf>
    <xf numFmtId="49" fontId="0" fillId="0" borderId="16"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49" fontId="0" fillId="0" borderId="3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49" fontId="0" fillId="0" borderId="20" xfId="0" applyNumberFormat="1" applyFont="1" applyFill="1" applyBorder="1" applyAlignment="1" applyProtection="1">
      <alignment horizontal="center" vertical="center" wrapText="1"/>
      <protection locked="0"/>
    </xf>
    <xf numFmtId="49" fontId="0" fillId="0" borderId="19" xfId="0" applyNumberFormat="1" applyFont="1" applyFill="1" applyBorder="1" applyAlignment="1" applyProtection="1">
      <alignment horizontal="center" vertical="center" wrapText="1"/>
      <protection locked="0"/>
    </xf>
    <xf numFmtId="49" fontId="0" fillId="0" borderId="22" xfId="0" applyNumberFormat="1" applyFont="1" applyFill="1" applyBorder="1" applyAlignment="1" applyProtection="1">
      <alignment horizontal="center" vertical="center" wrapText="1"/>
      <protection locked="0"/>
    </xf>
    <xf numFmtId="49" fontId="0" fillId="0" borderId="20"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hidden="1"/>
    </xf>
    <xf numFmtId="0" fontId="0" fillId="0" borderId="21" xfId="0" applyNumberFormat="1" applyFont="1" applyFill="1" applyBorder="1" applyAlignment="1" applyProtection="1">
      <alignment horizontal="center" vertical="center" wrapText="1"/>
      <protection hidden="1"/>
    </xf>
    <xf numFmtId="0" fontId="0" fillId="0" borderId="2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4" fontId="0" fillId="0" borderId="20" xfId="0" applyNumberFormat="1" applyFont="1" applyFill="1" applyBorder="1" applyAlignment="1" applyProtection="1">
      <alignment horizontal="center" vertical="center" wrapText="1"/>
      <protection locked="0"/>
    </xf>
    <xf numFmtId="14" fontId="0" fillId="0" borderId="19" xfId="0" applyNumberFormat="1" applyFont="1" applyFill="1" applyBorder="1" applyAlignment="1" applyProtection="1">
      <alignment horizontal="center" vertical="center" wrapText="1"/>
      <protection locked="0"/>
    </xf>
    <xf numFmtId="14" fontId="0" fillId="0" borderId="21" xfId="0" applyNumberFormat="1" applyFont="1" applyFill="1" applyBorder="1" applyAlignment="1" applyProtection="1">
      <alignment horizontal="center" vertical="center" wrapText="1"/>
      <protection locked="0"/>
    </xf>
    <xf numFmtId="4" fontId="0" fillId="0" borderId="22" xfId="0" applyNumberFormat="1" applyFont="1" applyFill="1" applyBorder="1" applyAlignment="1" applyProtection="1">
      <alignment horizontal="center" vertical="center" wrapText="1"/>
      <protection locked="0"/>
    </xf>
    <xf numFmtId="4" fontId="0" fillId="0" borderId="20" xfId="0" applyNumberFormat="1" applyFont="1" applyFill="1" applyBorder="1" applyAlignment="1" applyProtection="1">
      <alignment horizontal="center" vertical="center" wrapText="1"/>
      <protection/>
    </xf>
    <xf numFmtId="4" fontId="0" fillId="0" borderId="19" xfId="0" applyNumberFormat="1" applyFont="1" applyFill="1" applyBorder="1" applyAlignment="1" applyProtection="1">
      <alignment horizontal="center" vertical="center" wrapText="1"/>
      <protection/>
    </xf>
    <xf numFmtId="4" fontId="0" fillId="0" borderId="22" xfId="0" applyNumberFormat="1" applyFont="1" applyFill="1" applyBorder="1" applyAlignment="1" applyProtection="1">
      <alignment horizontal="center" vertical="center" wrapText="1"/>
      <protection/>
    </xf>
    <xf numFmtId="49" fontId="0" fillId="0" borderId="34" xfId="0" applyNumberFormat="1" applyFont="1" applyFill="1" applyBorder="1" applyAlignment="1" applyProtection="1">
      <alignment vertical="center"/>
      <protection/>
    </xf>
    <xf numFmtId="0" fontId="34" fillId="0" borderId="35" xfId="0" applyFont="1" applyFill="1" applyBorder="1" applyAlignment="1">
      <alignment horizontal="left" vertical="center" wrapText="1"/>
    </xf>
    <xf numFmtId="0" fontId="34" fillId="0" borderId="36" xfId="0" applyFont="1" applyFill="1" applyBorder="1" applyAlignment="1">
      <alignment horizontal="left" vertical="center" wrapText="1"/>
    </xf>
    <xf numFmtId="0" fontId="34" fillId="0" borderId="37"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21" fillId="0" borderId="38" xfId="0" applyFont="1" applyFill="1" applyBorder="1" applyAlignment="1">
      <alignment horizontal="left" vertical="center" wrapText="1"/>
    </xf>
    <xf numFmtId="0" fontId="21" fillId="0" borderId="30" xfId="0" applyFont="1" applyFill="1" applyBorder="1" applyAlignment="1">
      <alignment horizontal="left" vertical="center" wrapText="1"/>
    </xf>
    <xf numFmtId="4" fontId="21" fillId="0" borderId="15" xfId="0" applyNumberFormat="1" applyFont="1" applyFill="1" applyBorder="1" applyAlignment="1">
      <alignment horizontal="left" vertical="center" wrapText="1"/>
    </xf>
    <xf numFmtId="4" fontId="21" fillId="0" borderId="30" xfId="0" applyNumberFormat="1" applyFont="1" applyFill="1" applyBorder="1" applyAlignment="1">
      <alignment horizontal="left" vertical="center" wrapText="1"/>
    </xf>
    <xf numFmtId="4" fontId="21" fillId="0" borderId="39" xfId="0" applyNumberFormat="1" applyFont="1" applyFill="1" applyBorder="1" applyAlignment="1">
      <alignment horizontal="left" vertical="center" wrapText="1"/>
    </xf>
    <xf numFmtId="0" fontId="21"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21" fillId="0" borderId="40" xfId="0" applyFont="1" applyFill="1" applyBorder="1" applyAlignment="1">
      <alignment horizontal="left" vertical="center" wrapText="1"/>
    </xf>
    <xf numFmtId="0" fontId="21" fillId="0" borderId="10" xfId="0" applyFont="1" applyFill="1" applyBorder="1" applyAlignment="1">
      <alignment horizontal="left" vertical="center" wrapText="1"/>
    </xf>
    <xf numFmtId="4" fontId="21" fillId="0" borderId="22" xfId="0" applyNumberFormat="1" applyFont="1" applyFill="1" applyBorder="1" applyAlignment="1">
      <alignment horizontal="left" vertical="center" wrapText="1"/>
    </xf>
    <xf numFmtId="4" fontId="21" fillId="0" borderId="10" xfId="0" applyNumberFormat="1" applyFont="1" applyFill="1" applyBorder="1" applyAlignment="1">
      <alignment horizontal="left" vertical="center" wrapText="1"/>
    </xf>
    <xf numFmtId="4" fontId="21" fillId="0" borderId="41" xfId="0" applyNumberFormat="1"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42" xfId="0" applyFont="1" applyFill="1" applyBorder="1" applyAlignment="1">
      <alignment vertical="center" wrapText="1"/>
    </xf>
    <xf numFmtId="0" fontId="21" fillId="0" borderId="12" xfId="0" applyFont="1" applyFill="1" applyBorder="1" applyAlignment="1">
      <alignment vertical="center" wrapText="1"/>
    </xf>
    <xf numFmtId="0" fontId="21" fillId="0" borderId="13" xfId="0" applyFont="1" applyFill="1" applyBorder="1" applyAlignment="1">
      <alignment vertical="center" wrapText="1"/>
    </xf>
    <xf numFmtId="0" fontId="35" fillId="0" borderId="11" xfId="0" applyFont="1" applyFill="1" applyBorder="1" applyAlignment="1" applyProtection="1">
      <alignment horizontal="left" vertical="center"/>
      <protection/>
    </xf>
    <xf numFmtId="0" fontId="64" fillId="0" borderId="12" xfId="0" applyFont="1" applyFill="1" applyBorder="1" applyAlignment="1" applyProtection="1">
      <alignment horizontal="left" vertical="center"/>
      <protection/>
    </xf>
    <xf numFmtId="0" fontId="64" fillId="0" borderId="13" xfId="0" applyFont="1" applyFill="1" applyBorder="1" applyAlignment="1" applyProtection="1">
      <alignment horizontal="left" vertical="center"/>
      <protection/>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49" fontId="21" fillId="0" borderId="20" xfId="0" applyNumberFormat="1" applyFont="1" applyFill="1" applyBorder="1" applyAlignment="1" applyProtection="1">
      <alignment horizontal="left" vertical="center" wrapText="1"/>
      <protection locked="0"/>
    </xf>
    <xf numFmtId="49" fontId="21" fillId="0" borderId="19"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0" fontId="21" fillId="0" borderId="20" xfId="0" applyFont="1" applyFill="1" applyBorder="1" applyAlignment="1" applyProtection="1">
      <alignment horizontal="center" vertical="center" wrapText="1"/>
      <protection/>
    </xf>
    <xf numFmtId="0" fontId="21" fillId="0" borderId="19"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wrapText="1"/>
      <protection/>
    </xf>
    <xf numFmtId="49" fontId="21" fillId="0" borderId="21" xfId="0" applyNumberFormat="1" applyFont="1" applyFill="1" applyBorder="1" applyAlignment="1" applyProtection="1">
      <alignment horizontal="left" vertical="center" wrapText="1"/>
      <protection locked="0"/>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2" fontId="21" fillId="0" borderId="20" xfId="0" applyNumberFormat="1" applyFont="1" applyFill="1" applyBorder="1" applyAlignment="1" applyProtection="1">
      <alignment horizontal="center" vertical="center" wrapText="1"/>
      <protection locked="0"/>
    </xf>
    <xf numFmtId="2" fontId="21" fillId="0" borderId="19" xfId="0" applyNumberFormat="1" applyFont="1" applyFill="1" applyBorder="1" applyAlignment="1" applyProtection="1">
      <alignment horizontal="center" vertical="center" wrapText="1"/>
      <protection locked="0"/>
    </xf>
    <xf numFmtId="2" fontId="21" fillId="0" borderId="21" xfId="0" applyNumberFormat="1" applyFont="1" applyFill="1" applyBorder="1" applyAlignment="1" applyProtection="1">
      <alignment horizontal="center" vertical="center" wrapText="1"/>
      <protection locked="0"/>
    </xf>
    <xf numFmtId="0" fontId="21" fillId="0" borderId="23" xfId="0" applyFont="1" applyFill="1" applyBorder="1" applyAlignment="1">
      <alignment horizontal="left" vertical="center" wrapText="1"/>
    </xf>
    <xf numFmtId="0" fontId="21" fillId="0" borderId="26" xfId="0" applyFont="1" applyFill="1" applyBorder="1" applyAlignment="1">
      <alignment horizontal="left" vertical="center" wrapText="1"/>
    </xf>
    <xf numFmtId="4" fontId="21" fillId="0" borderId="25" xfId="0" applyNumberFormat="1" applyFont="1" applyFill="1" applyBorder="1" applyAlignment="1" applyProtection="1">
      <alignment horizontal="center" vertical="center" wrapText="1"/>
      <protection locked="0"/>
    </xf>
    <xf numFmtId="4" fontId="21" fillId="0" borderId="26" xfId="0" applyNumberFormat="1" applyFont="1" applyFill="1" applyBorder="1" applyAlignment="1" applyProtection="1">
      <alignment horizontal="center" vertical="center" wrapText="1"/>
      <protection locked="0"/>
    </xf>
    <xf numFmtId="4" fontId="21" fillId="0" borderId="27" xfId="0" applyNumberFormat="1" applyFont="1" applyFill="1" applyBorder="1" applyAlignment="1" applyProtection="1">
      <alignment horizontal="center" vertical="center" wrapText="1"/>
      <protection locked="0"/>
    </xf>
    <xf numFmtId="0" fontId="69" fillId="0" borderId="32" xfId="0" applyFont="1" applyFill="1" applyBorder="1" applyAlignment="1" applyProtection="1">
      <alignment horizontal="center"/>
      <protection/>
    </xf>
    <xf numFmtId="0" fontId="69" fillId="0" borderId="0" xfId="0" applyFont="1" applyFill="1" applyBorder="1" applyAlignment="1" applyProtection="1">
      <alignment horizontal="center"/>
      <protection/>
    </xf>
    <xf numFmtId="0" fontId="70" fillId="0" borderId="0" xfId="0" applyFont="1" applyFill="1" applyBorder="1" applyAlignment="1" applyProtection="1">
      <alignment horizontal="center"/>
      <protection/>
    </xf>
    <xf numFmtId="0" fontId="70" fillId="0" borderId="33" xfId="0" applyFont="1" applyFill="1" applyBorder="1" applyAlignment="1" applyProtection="1">
      <alignment horizontal="center"/>
      <protection/>
    </xf>
    <xf numFmtId="0" fontId="71" fillId="0" borderId="32" xfId="0" applyFont="1" applyFill="1" applyBorder="1" applyAlignment="1" applyProtection="1">
      <alignment horizontal="left" vertical="center"/>
      <protection/>
    </xf>
    <xf numFmtId="14" fontId="68" fillId="0" borderId="43" xfId="0" applyNumberFormat="1" applyFont="1" applyFill="1" applyBorder="1" applyAlignment="1" applyProtection="1">
      <alignment horizontal="right"/>
      <protection hidden="1"/>
    </xf>
    <xf numFmtId="14" fontId="68" fillId="0" borderId="43" xfId="0" applyNumberFormat="1" applyFont="1" applyFill="1" applyBorder="1" applyAlignment="1" applyProtection="1">
      <alignment horizontal="left"/>
      <protection hidden="1"/>
    </xf>
    <xf numFmtId="14" fontId="72" fillId="0" borderId="43" xfId="0" applyNumberFormat="1" applyFont="1" applyFill="1" applyBorder="1" applyAlignment="1" applyProtection="1">
      <alignment horizontal="left"/>
      <protection hidden="1"/>
    </xf>
    <xf numFmtId="0" fontId="71" fillId="0" borderId="43" xfId="0" applyNumberFormat="1" applyFont="1" applyFill="1" applyBorder="1" applyAlignment="1" applyProtection="1">
      <alignment vertical="center"/>
      <protection hidden="1"/>
    </xf>
    <xf numFmtId="0" fontId="71" fillId="0" borderId="0" xfId="0" applyNumberFormat="1" applyFont="1" applyFill="1" applyBorder="1" applyAlignment="1" applyProtection="1">
      <alignment vertical="center"/>
      <protection hidden="1"/>
    </xf>
    <xf numFmtId="0" fontId="71" fillId="0" borderId="0" xfId="0" applyNumberFormat="1" applyFont="1" applyFill="1" applyBorder="1" applyAlignment="1" applyProtection="1">
      <alignment horizontal="center" vertical="center"/>
      <protection hidden="1"/>
    </xf>
    <xf numFmtId="14" fontId="71" fillId="0" borderId="0" xfId="0" applyNumberFormat="1" applyFont="1" applyFill="1" applyBorder="1" applyAlignment="1" applyProtection="1">
      <alignment horizontal="left"/>
      <protection hidden="1"/>
    </xf>
    <xf numFmtId="0" fontId="71" fillId="0" borderId="33" xfId="0" applyFont="1" applyFill="1" applyBorder="1" applyAlignment="1" applyProtection="1">
      <alignment/>
      <protection hidden="1"/>
    </xf>
    <xf numFmtId="0" fontId="71" fillId="0" borderId="44" xfId="0" applyFont="1" applyFill="1" applyBorder="1" applyAlignment="1" applyProtection="1">
      <alignment horizontal="left" vertical="center"/>
      <protection/>
    </xf>
    <xf numFmtId="0" fontId="0" fillId="0" borderId="26" xfId="0" applyFont="1" applyFill="1" applyBorder="1" applyAlignment="1" applyProtection="1">
      <alignment horizontal="center" vertical="top"/>
      <protection/>
    </xf>
    <xf numFmtId="0" fontId="0" fillId="0" borderId="45" xfId="0" applyFont="1" applyFill="1" applyBorder="1" applyAlignment="1" applyProtection="1">
      <alignment horizontal="center" vertical="top"/>
      <protection/>
    </xf>
    <xf numFmtId="0" fontId="71" fillId="0" borderId="45" xfId="0" applyFont="1" applyFill="1" applyBorder="1" applyAlignment="1" applyProtection="1">
      <alignment vertical="center"/>
      <protection/>
    </xf>
    <xf numFmtId="0" fontId="71" fillId="0" borderId="45" xfId="0" applyFont="1" applyFill="1" applyBorder="1" applyAlignment="1" applyProtection="1">
      <alignment/>
      <protection/>
    </xf>
    <xf numFmtId="0" fontId="71" fillId="0" borderId="45" xfId="0" applyFont="1" applyFill="1" applyBorder="1" applyAlignment="1" applyProtection="1">
      <alignment horizontal="center" vertical="top"/>
      <protection/>
    </xf>
    <xf numFmtId="0" fontId="71" fillId="0" borderId="46" xfId="0" applyFont="1" applyFill="1" applyBorder="1" applyAlignment="1" applyProtection="1">
      <alignment/>
      <protection/>
    </xf>
    <xf numFmtId="0" fontId="24" fillId="0" borderId="3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Font="1" applyFill="1" applyAlignment="1" applyProtection="1">
      <alignment/>
      <protection hidden="1"/>
    </xf>
    <xf numFmtId="165" fontId="73" fillId="0" borderId="0" xfId="64" applyFont="1" applyFill="1" applyAlignment="1" applyProtection="1">
      <alignment vertical="center"/>
      <protection hidden="1"/>
    </xf>
    <xf numFmtId="165" fontId="74" fillId="0" borderId="0" xfId="64" applyFont="1" applyFill="1" applyAlignment="1" applyProtection="1">
      <alignment wrapText="1"/>
      <protection hidden="1"/>
    </xf>
    <xf numFmtId="0" fontId="75" fillId="0" borderId="35" xfId="0" applyFont="1" applyFill="1" applyBorder="1" applyAlignment="1" applyProtection="1">
      <alignment horizontal="center" vertical="center"/>
      <protection hidden="1"/>
    </xf>
    <xf numFmtId="0" fontId="75" fillId="0" borderId="36" xfId="0" applyFont="1" applyFill="1" applyBorder="1" applyAlignment="1" applyProtection="1">
      <alignment horizontal="center" vertical="center"/>
      <protection hidden="1"/>
    </xf>
    <xf numFmtId="0" fontId="75" fillId="0" borderId="37"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49" fontId="0" fillId="0" borderId="0" xfId="0" applyNumberFormat="1" applyFont="1" applyFill="1" applyAlignment="1" applyProtection="1">
      <alignment vertical="center"/>
      <protection hidden="1"/>
    </xf>
    <xf numFmtId="0" fontId="76" fillId="0" borderId="32"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64" fillId="0" borderId="32" xfId="0" applyNumberFormat="1" applyFont="1" applyFill="1" applyBorder="1" applyAlignment="1" applyProtection="1">
      <alignment horizontal="left" vertical="distributed" wrapText="1"/>
      <protection hidden="1"/>
    </xf>
    <xf numFmtId="0" fontId="64" fillId="0" borderId="0" xfId="0" applyNumberFormat="1" applyFont="1" applyFill="1" applyBorder="1" applyAlignment="1" applyProtection="1">
      <alignment horizontal="left" vertical="distributed" wrapText="1"/>
      <protection hidden="1"/>
    </xf>
    <xf numFmtId="0" fontId="64" fillId="0" borderId="33" xfId="0" applyNumberFormat="1" applyFont="1" applyFill="1" applyBorder="1" applyAlignment="1" applyProtection="1">
      <alignment horizontal="left" vertical="distributed" wrapText="1"/>
      <protection hidden="1"/>
    </xf>
    <xf numFmtId="0" fontId="0" fillId="0" borderId="0" xfId="0" applyFont="1" applyFill="1" applyAlignment="1" applyProtection="1">
      <alignment/>
      <protection hidden="1" locked="0"/>
    </xf>
    <xf numFmtId="49" fontId="0" fillId="0" borderId="0" xfId="0" applyNumberFormat="1" applyFont="1" applyFill="1" applyAlignment="1" applyProtection="1">
      <alignment vertical="center"/>
      <protection hidden="1" locked="0"/>
    </xf>
    <xf numFmtId="0" fontId="0" fillId="0" borderId="0" xfId="0" applyFont="1" applyFill="1" applyAlignment="1" applyProtection="1">
      <alignment vertical="center"/>
      <protection hidden="1" locked="0"/>
    </xf>
    <xf numFmtId="0" fontId="64" fillId="0" borderId="32" xfId="0" applyNumberFormat="1" applyFont="1" applyFill="1" applyBorder="1" applyAlignment="1" applyProtection="1">
      <alignment horizontal="left" vertical="top" wrapText="1"/>
      <protection hidden="1"/>
    </xf>
    <xf numFmtId="0" fontId="64" fillId="0" borderId="0" xfId="0" applyNumberFormat="1" applyFont="1" applyFill="1" applyBorder="1" applyAlignment="1" applyProtection="1">
      <alignment horizontal="left" vertical="top" wrapText="1"/>
      <protection hidden="1"/>
    </xf>
    <xf numFmtId="0" fontId="64" fillId="0" borderId="33" xfId="0" applyNumberFormat="1" applyFont="1" applyFill="1" applyBorder="1" applyAlignment="1" applyProtection="1">
      <alignment horizontal="left" vertical="top" wrapText="1"/>
      <protection hidden="1"/>
    </xf>
    <xf numFmtId="0" fontId="64" fillId="0" borderId="32" xfId="0" applyNumberFormat="1" applyFont="1" applyFill="1" applyBorder="1" applyAlignment="1" applyProtection="1">
      <alignment horizontal="left" vertical="justify" wrapText="1"/>
      <protection hidden="1"/>
    </xf>
    <xf numFmtId="0" fontId="64" fillId="0" borderId="0" xfId="0" applyNumberFormat="1" applyFont="1" applyFill="1" applyBorder="1" applyAlignment="1" applyProtection="1">
      <alignment horizontal="left" vertical="justify" wrapText="1"/>
      <protection hidden="1"/>
    </xf>
    <xf numFmtId="0" fontId="64" fillId="0" borderId="33" xfId="0" applyNumberFormat="1" applyFont="1" applyFill="1" applyBorder="1" applyAlignment="1" applyProtection="1">
      <alignment horizontal="left" vertical="justify" wrapText="1"/>
      <protection hidden="1"/>
    </xf>
    <xf numFmtId="0" fontId="0" fillId="0" borderId="0" xfId="0" applyFont="1" applyFill="1" applyAlignment="1" applyProtection="1">
      <alignment vertical="justify"/>
      <protection hidden="1" locked="0"/>
    </xf>
    <xf numFmtId="49" fontId="0" fillId="0" borderId="0" xfId="0" applyNumberFormat="1" applyFont="1" applyFill="1" applyAlignment="1" applyProtection="1">
      <alignment vertical="justify"/>
      <protection hidden="1" locked="0"/>
    </xf>
    <xf numFmtId="0" fontId="0" fillId="0" borderId="0" xfId="0" applyFont="1" applyFill="1" applyAlignment="1" applyProtection="1">
      <alignment horizontal="center" vertical="justify" wrapText="1"/>
      <protection hidden="1" locked="0"/>
    </xf>
    <xf numFmtId="0" fontId="0" fillId="0" borderId="0" xfId="0" applyFont="1" applyFill="1" applyAlignment="1" applyProtection="1">
      <alignment vertical="justify"/>
      <protection hidden="1"/>
    </xf>
    <xf numFmtId="0" fontId="43" fillId="0" borderId="32" xfId="0" applyNumberFormat="1" applyFont="1" applyFill="1" applyBorder="1" applyAlignment="1" applyProtection="1">
      <alignment horizontal="left" wrapText="1"/>
      <protection hidden="1"/>
    </xf>
    <xf numFmtId="0" fontId="43" fillId="0" borderId="0" xfId="0" applyNumberFormat="1" applyFont="1" applyFill="1" applyBorder="1" applyAlignment="1" applyProtection="1">
      <alignment horizontal="left" wrapText="1"/>
      <protection hidden="1"/>
    </xf>
    <xf numFmtId="0" fontId="43" fillId="0" borderId="33" xfId="0" applyNumberFormat="1" applyFont="1" applyFill="1" applyBorder="1" applyAlignment="1" applyProtection="1">
      <alignment horizontal="left" wrapText="1"/>
      <protection hidden="1"/>
    </xf>
    <xf numFmtId="0" fontId="0" fillId="0" borderId="0" xfId="0" applyFont="1" applyFill="1" applyAlignment="1" applyProtection="1">
      <alignment/>
      <protection hidden="1" locked="0"/>
    </xf>
    <xf numFmtId="49" fontId="0" fillId="0" borderId="0" xfId="0" applyNumberFormat="1" applyFont="1" applyFill="1" applyAlignment="1" applyProtection="1">
      <alignment/>
      <protection hidden="1" locked="0"/>
    </xf>
    <xf numFmtId="49" fontId="0" fillId="0" borderId="0" xfId="0" applyNumberFormat="1" applyFont="1" applyFill="1" applyAlignment="1" applyProtection="1">
      <alignment/>
      <protection hidden="1"/>
    </xf>
    <xf numFmtId="0" fontId="0" fillId="0" borderId="0" xfId="0" applyFont="1" applyFill="1" applyAlignment="1" applyProtection="1">
      <alignment/>
      <protection hidden="1"/>
    </xf>
    <xf numFmtId="0" fontId="77" fillId="0" borderId="32"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protection hidden="1"/>
    </xf>
    <xf numFmtId="0" fontId="77" fillId="0" borderId="33" xfId="0" applyFont="1" applyFill="1" applyBorder="1" applyAlignment="1" applyProtection="1">
      <alignment horizontal="center" vertical="center"/>
      <protection hidden="1"/>
    </xf>
    <xf numFmtId="0" fontId="64" fillId="0" borderId="32" xfId="0" applyFont="1" applyFill="1" applyBorder="1" applyAlignment="1" applyProtection="1">
      <alignment horizontal="center" vertical="center"/>
      <protection hidden="1"/>
    </xf>
    <xf numFmtId="0" fontId="64" fillId="0" borderId="0" xfId="0" applyFont="1" applyFill="1" applyBorder="1" applyAlignment="1" applyProtection="1">
      <alignment horizontal="center" vertical="center"/>
      <protection hidden="1"/>
    </xf>
    <xf numFmtId="0" fontId="64" fillId="0" borderId="33" xfId="0" applyFont="1" applyFill="1" applyBorder="1" applyAlignment="1" applyProtection="1">
      <alignment horizontal="center" vertical="center"/>
      <protection hidden="1"/>
    </xf>
    <xf numFmtId="0" fontId="64" fillId="0" borderId="32" xfId="0" applyFont="1" applyFill="1" applyBorder="1" applyAlignment="1" applyProtection="1">
      <alignment horizontal="justify" wrapText="1"/>
      <protection hidden="1"/>
    </xf>
    <xf numFmtId="0" fontId="64" fillId="0" borderId="0" xfId="0" applyFont="1" applyFill="1" applyBorder="1" applyAlignment="1" applyProtection="1">
      <alignment horizontal="justify" wrapText="1"/>
      <protection hidden="1"/>
    </xf>
    <xf numFmtId="0" fontId="64" fillId="0" borderId="33" xfId="0" applyFont="1" applyFill="1" applyBorder="1" applyAlignment="1" applyProtection="1">
      <alignment horizontal="justify" wrapText="1"/>
      <protection hidden="1"/>
    </xf>
    <xf numFmtId="0" fontId="72" fillId="0" borderId="0" xfId="0" applyNumberFormat="1" applyFont="1" applyFill="1" applyAlignment="1" applyProtection="1">
      <alignment horizontal="center"/>
      <protection hidden="1" locked="0"/>
    </xf>
    <xf numFmtId="49" fontId="72" fillId="0" borderId="0" xfId="0" applyNumberFormat="1" applyFont="1" applyFill="1" applyAlignment="1" applyProtection="1">
      <alignment vertical="center"/>
      <protection hidden="1" locked="0"/>
    </xf>
    <xf numFmtId="0" fontId="72" fillId="0" borderId="0" xfId="0" applyFont="1" applyFill="1" applyAlignment="1" applyProtection="1">
      <alignment horizontal="center" vertical="center" wrapText="1"/>
      <protection hidden="1" locked="0"/>
    </xf>
    <xf numFmtId="0" fontId="72" fillId="0" borderId="0" xfId="0" applyFont="1" applyFill="1" applyAlignment="1" applyProtection="1">
      <alignment/>
      <protection hidden="1"/>
    </xf>
    <xf numFmtId="14" fontId="0" fillId="0" borderId="0" xfId="0" applyNumberFormat="1" applyFont="1" applyFill="1" applyAlignment="1" applyProtection="1">
      <alignment vertical="distributed"/>
      <protection hidden="1" locked="0"/>
    </xf>
    <xf numFmtId="0" fontId="0" fillId="0" borderId="0" xfId="0" applyFont="1" applyFill="1" applyAlignment="1" applyProtection="1">
      <alignment vertical="distributed"/>
      <protection hidden="1"/>
    </xf>
    <xf numFmtId="0" fontId="0" fillId="0" borderId="0" xfId="0" applyNumberFormat="1" applyFont="1" applyFill="1" applyAlignment="1" applyProtection="1">
      <alignment vertical="center"/>
      <protection hidden="1" locked="0"/>
    </xf>
    <xf numFmtId="0" fontId="64" fillId="0" borderId="32" xfId="0" applyFont="1" applyFill="1" applyBorder="1" applyAlignment="1" applyProtection="1">
      <alignment horizontal="justify" vertical="top" wrapText="1"/>
      <protection hidden="1"/>
    </xf>
    <xf numFmtId="0" fontId="64" fillId="0" borderId="0" xfId="0" applyFont="1" applyFill="1" applyBorder="1" applyAlignment="1" applyProtection="1">
      <alignment horizontal="justify" vertical="top"/>
      <protection hidden="1"/>
    </xf>
    <xf numFmtId="0" fontId="64" fillId="0" borderId="33" xfId="0" applyFont="1" applyFill="1" applyBorder="1" applyAlignment="1" applyProtection="1">
      <alignment horizontal="justify" vertical="top"/>
      <protection hidden="1"/>
    </xf>
    <xf numFmtId="0" fontId="0" fillId="0" borderId="0" xfId="0" applyNumberFormat="1" applyFont="1" applyFill="1" applyAlignment="1" applyProtection="1">
      <alignment vertical="center"/>
      <protection hidden="1"/>
    </xf>
    <xf numFmtId="0" fontId="64" fillId="0" borderId="32"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wrapText="1"/>
      <protection hidden="1"/>
    </xf>
    <xf numFmtId="0" fontId="64" fillId="0" borderId="33" xfId="0" applyFont="1" applyFill="1" applyBorder="1" applyAlignment="1" applyProtection="1">
      <alignment horizontal="center" vertical="center" wrapText="1"/>
      <protection hidden="1"/>
    </xf>
    <xf numFmtId="0" fontId="72" fillId="0" borderId="0" xfId="0" applyNumberFormat="1" applyFont="1" applyFill="1" applyAlignment="1" applyProtection="1">
      <alignment/>
      <protection hidden="1"/>
    </xf>
    <xf numFmtId="0" fontId="0" fillId="0" borderId="0" xfId="0" applyNumberFormat="1" applyFont="1" applyFill="1" applyAlignment="1" applyProtection="1">
      <alignment vertical="distributed"/>
      <protection hidden="1"/>
    </xf>
    <xf numFmtId="0" fontId="64" fillId="0" borderId="32" xfId="0" applyFont="1" applyFill="1" applyBorder="1" applyAlignment="1" applyProtection="1">
      <alignment horizontal="justify" vertical="center"/>
      <protection hidden="1"/>
    </xf>
    <xf numFmtId="0" fontId="64" fillId="0" borderId="0" xfId="0" applyFont="1" applyFill="1" applyBorder="1" applyAlignment="1" applyProtection="1">
      <alignment horizontal="justify" vertical="center"/>
      <protection hidden="1"/>
    </xf>
    <xf numFmtId="0" fontId="64" fillId="0" borderId="33" xfId="0" applyFont="1" applyFill="1" applyBorder="1" applyAlignment="1" applyProtection="1">
      <alignment horizontal="justify" vertical="center"/>
      <protection hidden="1"/>
    </xf>
    <xf numFmtId="0" fontId="0" fillId="0" borderId="0" xfId="0" applyNumberFormat="1" applyFont="1" applyFill="1" applyAlignment="1" applyProtection="1">
      <alignment/>
      <protection hidden="1"/>
    </xf>
    <xf numFmtId="0" fontId="64" fillId="0" borderId="44" xfId="0" applyFont="1" applyFill="1" applyBorder="1" applyAlignment="1" applyProtection="1">
      <alignment horizontal="justify" vertical="top" wrapText="1"/>
      <protection hidden="1"/>
    </xf>
    <xf numFmtId="0" fontId="64" fillId="0" borderId="45" xfId="0" applyFont="1" applyFill="1" applyBorder="1" applyAlignment="1" applyProtection="1">
      <alignment horizontal="justify" vertical="top" wrapText="1"/>
      <protection hidden="1"/>
    </xf>
    <xf numFmtId="0" fontId="64" fillId="0" borderId="46" xfId="0" applyFont="1" applyFill="1" applyBorder="1" applyAlignment="1" applyProtection="1">
      <alignment horizontal="justify" vertical="top" wrapText="1"/>
      <protection hidden="1"/>
    </xf>
    <xf numFmtId="0" fontId="64" fillId="0" borderId="35" xfId="0" applyFont="1" applyFill="1" applyBorder="1" applyAlignment="1" applyProtection="1">
      <alignment horizontal="center" vertical="center"/>
      <protection hidden="1"/>
    </xf>
    <xf numFmtId="0" fontId="64" fillId="0" borderId="36" xfId="0" applyFont="1" applyFill="1" applyBorder="1" applyAlignment="1" applyProtection="1">
      <alignment horizontal="center" vertical="center"/>
      <protection hidden="1"/>
    </xf>
    <xf numFmtId="0" fontId="64" fillId="0" borderId="37" xfId="0" applyFont="1" applyFill="1" applyBorder="1" applyAlignment="1" applyProtection="1">
      <alignment horizontal="center" vertical="center"/>
      <protection hidden="1"/>
    </xf>
    <xf numFmtId="0" fontId="64" fillId="0" borderId="0" xfId="0" applyFont="1" applyFill="1" applyBorder="1" applyAlignment="1" applyProtection="1">
      <alignment horizontal="justify" vertical="top" wrapText="1"/>
      <protection hidden="1"/>
    </xf>
    <xf numFmtId="0" fontId="64" fillId="0" borderId="33" xfId="0" applyFont="1" applyFill="1" applyBorder="1" applyAlignment="1" applyProtection="1">
      <alignment horizontal="justify" vertical="top" wrapText="1"/>
      <protection hidden="1"/>
    </xf>
    <xf numFmtId="0" fontId="64" fillId="0" borderId="32" xfId="0" applyFont="1" applyFill="1" applyBorder="1" applyAlignment="1" applyProtection="1">
      <alignment horizontal="justify" vertical="center" wrapText="1"/>
      <protection hidden="1"/>
    </xf>
    <xf numFmtId="0" fontId="64" fillId="0" borderId="0" xfId="0" applyFont="1" applyFill="1" applyBorder="1" applyAlignment="1" applyProtection="1">
      <alignment horizontal="justify" vertical="center" wrapText="1"/>
      <protection hidden="1"/>
    </xf>
    <xf numFmtId="0" fontId="64" fillId="0" borderId="33" xfId="0" applyFont="1" applyFill="1" applyBorder="1" applyAlignment="1" applyProtection="1">
      <alignment horizontal="justify" vertical="center" wrapText="1"/>
      <protection hidden="1"/>
    </xf>
    <xf numFmtId="0" fontId="64" fillId="0" borderId="32" xfId="0" applyFont="1" applyFill="1" applyBorder="1" applyAlignment="1" applyProtection="1">
      <alignment horizontal="justify"/>
      <protection hidden="1"/>
    </xf>
    <xf numFmtId="0" fontId="64" fillId="0" borderId="0" xfId="0" applyFont="1" applyFill="1" applyBorder="1" applyAlignment="1" applyProtection="1">
      <alignment horizontal="justify"/>
      <protection hidden="1"/>
    </xf>
    <xf numFmtId="0" fontId="64" fillId="0" borderId="33" xfId="0" applyFont="1" applyFill="1" applyBorder="1" applyAlignment="1" applyProtection="1">
      <alignment horizontal="justify"/>
      <protection hidden="1"/>
    </xf>
    <xf numFmtId="0" fontId="77" fillId="0" borderId="32" xfId="0" applyFont="1" applyFill="1" applyBorder="1" applyAlignment="1" applyProtection="1">
      <alignment horizontal="center" wrapText="1"/>
      <protection hidden="1"/>
    </xf>
    <xf numFmtId="0" fontId="77" fillId="0" borderId="0" xfId="0" applyFont="1" applyFill="1" applyBorder="1" applyAlignment="1" applyProtection="1">
      <alignment horizontal="center" wrapText="1"/>
      <protection hidden="1"/>
    </xf>
    <xf numFmtId="0" fontId="77" fillId="0" borderId="33" xfId="0" applyFont="1" applyFill="1" applyBorder="1" applyAlignment="1" applyProtection="1">
      <alignment horizontal="center" wrapText="1"/>
      <protection hidden="1"/>
    </xf>
    <xf numFmtId="0" fontId="64" fillId="0" borderId="32" xfId="0" applyFont="1" applyFill="1" applyBorder="1" applyAlignment="1" applyProtection="1">
      <alignment horizontal="center" vertical="top" wrapText="1"/>
      <protection hidden="1"/>
    </xf>
    <xf numFmtId="0" fontId="64" fillId="0" borderId="0" xfId="0" applyFont="1" applyFill="1" applyBorder="1" applyAlignment="1" applyProtection="1">
      <alignment horizontal="center" vertical="top" wrapText="1"/>
      <protection hidden="1"/>
    </xf>
    <xf numFmtId="0" fontId="64" fillId="0" borderId="33" xfId="0" applyFont="1" applyFill="1" applyBorder="1" applyAlignment="1" applyProtection="1">
      <alignment horizontal="center" vertical="top" wrapText="1"/>
      <protection hidden="1"/>
    </xf>
    <xf numFmtId="0" fontId="68" fillId="0" borderId="32" xfId="0" applyFont="1" applyFill="1" applyBorder="1" applyAlignment="1" applyProtection="1">
      <alignment horizontal="left"/>
      <protection hidden="1"/>
    </xf>
    <xf numFmtId="0" fontId="68" fillId="0" borderId="0" xfId="0" applyFont="1" applyFill="1" applyBorder="1" applyAlignment="1" applyProtection="1">
      <alignment horizontal="left"/>
      <protection hidden="1"/>
    </xf>
    <xf numFmtId="0" fontId="68" fillId="0" borderId="0" xfId="0" applyFont="1" applyFill="1" applyBorder="1" applyAlignment="1" applyProtection="1">
      <alignment/>
      <protection hidden="1"/>
    </xf>
    <xf numFmtId="0" fontId="68" fillId="0" borderId="33" xfId="0" applyFont="1" applyFill="1" applyBorder="1" applyAlignment="1" applyProtection="1">
      <alignment/>
      <protection hidden="1"/>
    </xf>
    <xf numFmtId="0" fontId="0" fillId="0" borderId="44" xfId="0" applyFont="1" applyFill="1" applyBorder="1" applyAlignment="1" applyProtection="1">
      <alignment horizontal="left"/>
      <protection hidden="1"/>
    </xf>
    <xf numFmtId="0" fontId="0" fillId="0" borderId="45" xfId="0" applyFont="1" applyFill="1" applyBorder="1" applyAlignment="1" applyProtection="1">
      <alignment horizontal="left"/>
      <protection hidden="1"/>
    </xf>
    <xf numFmtId="0" fontId="0" fillId="0" borderId="45" xfId="0" applyFont="1" applyFill="1" applyBorder="1" applyAlignment="1" applyProtection="1">
      <alignment/>
      <protection hidden="1"/>
    </xf>
    <xf numFmtId="0" fontId="0" fillId="0" borderId="46" xfId="0" applyFont="1" applyFill="1" applyBorder="1" applyAlignment="1" applyProtection="1">
      <alignment/>
      <protection hidden="1"/>
    </xf>
    <xf numFmtId="0" fontId="0" fillId="0" borderId="0" xfId="0" applyFont="1" applyFill="1" applyAlignment="1" applyProtection="1">
      <alignment horizontal="lef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horizontal="center" vertical="center"/>
      <protection hidden="1"/>
    </xf>
    <xf numFmtId="0" fontId="78" fillId="0" borderId="11" xfId="0" applyFont="1" applyFill="1" applyBorder="1" applyAlignment="1" applyProtection="1">
      <alignment horizontal="left" vertical="center" wrapText="1"/>
      <protection/>
    </xf>
    <xf numFmtId="0" fontId="75" fillId="0" borderId="12" xfId="0" applyFont="1" applyFill="1" applyBorder="1" applyAlignment="1" applyProtection="1">
      <alignment horizontal="left" vertical="center" wrapText="1"/>
      <protection/>
    </xf>
    <xf numFmtId="0" fontId="75" fillId="0" borderId="13" xfId="0" applyFont="1" applyFill="1" applyBorder="1" applyAlignment="1" applyProtection="1">
      <alignment horizontal="left" vertical="center" wrapText="1"/>
      <protection/>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20</xdr:row>
      <xdr:rowOff>76200</xdr:rowOff>
    </xdr:from>
    <xdr:to>
      <xdr:col>5</xdr:col>
      <xdr:colOff>828675</xdr:colOff>
      <xdr:row>20</xdr:row>
      <xdr:rowOff>333375</xdr:rowOff>
    </xdr:to>
    <xdr:sp>
      <xdr:nvSpPr>
        <xdr:cNvPr id="1" name="TekstniOkvir 63"/>
        <xdr:cNvSpPr txBox="1">
          <a:spLocks noChangeArrowheads="1"/>
        </xdr:cNvSpPr>
      </xdr:nvSpPr>
      <xdr:spPr>
        <a:xfrm>
          <a:off x="2762250" y="9210675"/>
          <a:ext cx="2447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200025</xdr:colOff>
      <xdr:row>20</xdr:row>
      <xdr:rowOff>409575</xdr:rowOff>
    </xdr:from>
    <xdr:to>
      <xdr:col>6</xdr:col>
      <xdr:colOff>114300</xdr:colOff>
      <xdr:row>20</xdr:row>
      <xdr:rowOff>638175</xdr:rowOff>
    </xdr:to>
    <xdr:sp>
      <xdr:nvSpPr>
        <xdr:cNvPr id="2" name="TekstniOkvir 64"/>
        <xdr:cNvSpPr txBox="1">
          <a:spLocks noChangeArrowheads="1"/>
        </xdr:cNvSpPr>
      </xdr:nvSpPr>
      <xdr:spPr>
        <a:xfrm>
          <a:off x="2781300" y="9544050"/>
          <a:ext cx="2552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 prostora</a:t>
          </a:r>
        </a:p>
      </xdr:txBody>
    </xdr:sp>
    <xdr:clientData/>
  </xdr:twoCellAnchor>
  <xdr:twoCellAnchor>
    <xdr:from>
      <xdr:col>3</xdr:col>
      <xdr:colOff>209550</xdr:colOff>
      <xdr:row>17</xdr:row>
      <xdr:rowOff>9525</xdr:rowOff>
    </xdr:from>
    <xdr:to>
      <xdr:col>4</xdr:col>
      <xdr:colOff>180975</xdr:colOff>
      <xdr:row>17</xdr:row>
      <xdr:rowOff>276225</xdr:rowOff>
    </xdr:to>
    <xdr:sp>
      <xdr:nvSpPr>
        <xdr:cNvPr id="3" name="TekstniOkvir 43"/>
        <xdr:cNvSpPr txBox="1">
          <a:spLocks noChangeArrowheads="1"/>
        </xdr:cNvSpPr>
      </xdr:nvSpPr>
      <xdr:spPr>
        <a:xfrm>
          <a:off x="2790825" y="7305675"/>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381000</xdr:colOff>
      <xdr:row>17</xdr:row>
      <xdr:rowOff>28575</xdr:rowOff>
    </xdr:from>
    <xdr:to>
      <xdr:col>5</xdr:col>
      <xdr:colOff>476250</xdr:colOff>
      <xdr:row>17</xdr:row>
      <xdr:rowOff>257175</xdr:rowOff>
    </xdr:to>
    <xdr:sp>
      <xdr:nvSpPr>
        <xdr:cNvPr id="4" name="TekstniOkvir 44"/>
        <xdr:cNvSpPr txBox="1">
          <a:spLocks noChangeArrowheads="1"/>
        </xdr:cNvSpPr>
      </xdr:nvSpPr>
      <xdr:spPr>
        <a:xfrm>
          <a:off x="3895725" y="7324725"/>
          <a:ext cx="9620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17</xdr:row>
      <xdr:rowOff>19050</xdr:rowOff>
    </xdr:from>
    <xdr:to>
      <xdr:col>9</xdr:col>
      <xdr:colOff>361950</xdr:colOff>
      <xdr:row>17</xdr:row>
      <xdr:rowOff>285750</xdr:rowOff>
    </xdr:to>
    <xdr:sp>
      <xdr:nvSpPr>
        <xdr:cNvPr id="5" name="TekstniOkvir 45"/>
        <xdr:cNvSpPr txBox="1">
          <a:spLocks noChangeArrowheads="1"/>
        </xdr:cNvSpPr>
      </xdr:nvSpPr>
      <xdr:spPr>
        <a:xfrm>
          <a:off x="5467350" y="7315200"/>
          <a:ext cx="1676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17</xdr:row>
      <xdr:rowOff>361950</xdr:rowOff>
    </xdr:from>
    <xdr:to>
      <xdr:col>3</xdr:col>
      <xdr:colOff>933450</xdr:colOff>
      <xdr:row>17</xdr:row>
      <xdr:rowOff>628650</xdr:rowOff>
    </xdr:to>
    <xdr:sp>
      <xdr:nvSpPr>
        <xdr:cNvPr id="6" name="TekstniOkvir 46"/>
        <xdr:cNvSpPr txBox="1">
          <a:spLocks noChangeArrowheads="1"/>
        </xdr:cNvSpPr>
      </xdr:nvSpPr>
      <xdr:spPr>
        <a:xfrm>
          <a:off x="2790825" y="765810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390525</xdr:colOff>
      <xdr:row>17</xdr:row>
      <xdr:rowOff>371475</xdr:rowOff>
    </xdr:from>
    <xdr:to>
      <xdr:col>5</xdr:col>
      <xdr:colOff>552450</xdr:colOff>
      <xdr:row>17</xdr:row>
      <xdr:rowOff>590550</xdr:rowOff>
    </xdr:to>
    <xdr:sp>
      <xdr:nvSpPr>
        <xdr:cNvPr id="7" name="TekstniOkvir 47"/>
        <xdr:cNvSpPr txBox="1">
          <a:spLocks noChangeArrowheads="1"/>
        </xdr:cNvSpPr>
      </xdr:nvSpPr>
      <xdr:spPr>
        <a:xfrm>
          <a:off x="3905250" y="7667625"/>
          <a:ext cx="10287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247650</xdr:colOff>
      <xdr:row>17</xdr:row>
      <xdr:rowOff>361950</xdr:rowOff>
    </xdr:from>
    <xdr:to>
      <xdr:col>9</xdr:col>
      <xdr:colOff>190500</xdr:colOff>
      <xdr:row>17</xdr:row>
      <xdr:rowOff>647700</xdr:rowOff>
    </xdr:to>
    <xdr:sp>
      <xdr:nvSpPr>
        <xdr:cNvPr id="8" name="TekstniOkvir 48"/>
        <xdr:cNvSpPr txBox="1">
          <a:spLocks noChangeArrowheads="1"/>
        </xdr:cNvSpPr>
      </xdr:nvSpPr>
      <xdr:spPr>
        <a:xfrm>
          <a:off x="5467350" y="7658100"/>
          <a:ext cx="1504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xdr:from>
      <xdr:col>3</xdr:col>
      <xdr:colOff>209550</xdr:colOff>
      <xdr:row>18</xdr:row>
      <xdr:rowOff>19050</xdr:rowOff>
    </xdr:from>
    <xdr:to>
      <xdr:col>4</xdr:col>
      <xdr:colOff>352425</xdr:colOff>
      <xdr:row>18</xdr:row>
      <xdr:rowOff>285750</xdr:rowOff>
    </xdr:to>
    <xdr:sp>
      <xdr:nvSpPr>
        <xdr:cNvPr id="9" name="TekstniOkvir 126"/>
        <xdr:cNvSpPr txBox="1">
          <a:spLocks noChangeArrowheads="1"/>
        </xdr:cNvSpPr>
      </xdr:nvSpPr>
      <xdr:spPr>
        <a:xfrm>
          <a:off x="2790825" y="8010525"/>
          <a:ext cx="1076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390525</xdr:colOff>
      <xdr:row>18</xdr:row>
      <xdr:rowOff>47625</xdr:rowOff>
    </xdr:from>
    <xdr:to>
      <xdr:col>5</xdr:col>
      <xdr:colOff>495300</xdr:colOff>
      <xdr:row>18</xdr:row>
      <xdr:rowOff>257175</xdr:rowOff>
    </xdr:to>
    <xdr:sp>
      <xdr:nvSpPr>
        <xdr:cNvPr id="10" name="TekstniOkvir 127"/>
        <xdr:cNvSpPr txBox="1">
          <a:spLocks noChangeArrowheads="1"/>
        </xdr:cNvSpPr>
      </xdr:nvSpPr>
      <xdr:spPr>
        <a:xfrm>
          <a:off x="3905250" y="8039100"/>
          <a:ext cx="971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18</xdr:row>
      <xdr:rowOff>38100</xdr:rowOff>
    </xdr:from>
    <xdr:to>
      <xdr:col>9</xdr:col>
      <xdr:colOff>219075</xdr:colOff>
      <xdr:row>18</xdr:row>
      <xdr:rowOff>304800</xdr:rowOff>
    </xdr:to>
    <xdr:sp>
      <xdr:nvSpPr>
        <xdr:cNvPr id="11" name="TekstniOkvir 128"/>
        <xdr:cNvSpPr txBox="1">
          <a:spLocks noChangeArrowheads="1"/>
        </xdr:cNvSpPr>
      </xdr:nvSpPr>
      <xdr:spPr>
        <a:xfrm>
          <a:off x="5467350" y="802957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18</xdr:row>
      <xdr:rowOff>390525</xdr:rowOff>
    </xdr:from>
    <xdr:to>
      <xdr:col>4</xdr:col>
      <xdr:colOff>0</xdr:colOff>
      <xdr:row>18</xdr:row>
      <xdr:rowOff>657225</xdr:rowOff>
    </xdr:to>
    <xdr:sp>
      <xdr:nvSpPr>
        <xdr:cNvPr id="12" name="TekstniOkvir 129"/>
        <xdr:cNvSpPr txBox="1">
          <a:spLocks noChangeArrowheads="1"/>
        </xdr:cNvSpPr>
      </xdr:nvSpPr>
      <xdr:spPr>
        <a:xfrm>
          <a:off x="2790825" y="838200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400050</xdr:colOff>
      <xdr:row>18</xdr:row>
      <xdr:rowOff>419100</xdr:rowOff>
    </xdr:from>
    <xdr:to>
      <xdr:col>5</xdr:col>
      <xdr:colOff>552450</xdr:colOff>
      <xdr:row>18</xdr:row>
      <xdr:rowOff>638175</xdr:rowOff>
    </xdr:to>
    <xdr:sp>
      <xdr:nvSpPr>
        <xdr:cNvPr id="13" name="TekstniOkvir 130"/>
        <xdr:cNvSpPr txBox="1">
          <a:spLocks noChangeArrowheads="1"/>
        </xdr:cNvSpPr>
      </xdr:nvSpPr>
      <xdr:spPr>
        <a:xfrm>
          <a:off x="3914775" y="8410575"/>
          <a:ext cx="10191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257175</xdr:colOff>
      <xdr:row>18</xdr:row>
      <xdr:rowOff>419100</xdr:rowOff>
    </xdr:from>
    <xdr:to>
      <xdr:col>8</xdr:col>
      <xdr:colOff>590550</xdr:colOff>
      <xdr:row>18</xdr:row>
      <xdr:rowOff>666750</xdr:rowOff>
    </xdr:to>
    <xdr:sp>
      <xdr:nvSpPr>
        <xdr:cNvPr id="14" name="TekstniOkvir 131"/>
        <xdr:cNvSpPr txBox="1">
          <a:spLocks noChangeArrowheads="1"/>
        </xdr:cNvSpPr>
      </xdr:nvSpPr>
      <xdr:spPr>
        <a:xfrm>
          <a:off x="5476875" y="8410575"/>
          <a:ext cx="12858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xdr:from>
      <xdr:col>6</xdr:col>
      <xdr:colOff>447675</xdr:colOff>
      <xdr:row>20</xdr:row>
      <xdr:rowOff>76200</xdr:rowOff>
    </xdr:from>
    <xdr:to>
      <xdr:col>10</xdr:col>
      <xdr:colOff>571500</xdr:colOff>
      <xdr:row>20</xdr:row>
      <xdr:rowOff>304800</xdr:rowOff>
    </xdr:to>
    <xdr:sp>
      <xdr:nvSpPr>
        <xdr:cNvPr id="15" name="TekstniOkvir 58"/>
        <xdr:cNvSpPr txBox="1">
          <a:spLocks noChangeArrowheads="1"/>
        </xdr:cNvSpPr>
      </xdr:nvSpPr>
      <xdr:spPr>
        <a:xfrm>
          <a:off x="5667375" y="9210675"/>
          <a:ext cx="25622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editAs="oneCell">
    <xdr:from>
      <xdr:col>0</xdr:col>
      <xdr:colOff>38100</xdr:colOff>
      <xdr:row>0</xdr:row>
      <xdr:rowOff>66675</xdr:rowOff>
    </xdr:from>
    <xdr:to>
      <xdr:col>3</xdr:col>
      <xdr:colOff>171450</xdr:colOff>
      <xdr:row>0</xdr:row>
      <xdr:rowOff>866775</xdr:rowOff>
    </xdr:to>
    <xdr:pic>
      <xdr:nvPicPr>
        <xdr:cNvPr id="16" name="Slika 1" descr="Slika na kojoj se prikazuje stol&#10;&#10;Opis je automatski generiran"/>
        <xdr:cNvPicPr preferRelativeResize="1">
          <a:picLocks noChangeAspect="1"/>
        </xdr:cNvPicPr>
      </xdr:nvPicPr>
      <xdr:blipFill>
        <a:blip r:embed="rId1"/>
        <a:srcRect l="9259" t="28218" r="43617" b="46795"/>
        <a:stretch>
          <a:fillRect/>
        </a:stretch>
      </xdr:blipFill>
      <xdr:spPr>
        <a:xfrm>
          <a:off x="38100" y="66675"/>
          <a:ext cx="27146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16"/>
  <sheetViews>
    <sheetView tabSelected="1" zoomScaleSheetLayoutView="80" zoomScalePageLayoutView="0" workbookViewId="0" topLeftCell="A1">
      <pane ySplit="2" topLeftCell="A3" activePane="bottomLeft" state="frozen"/>
      <selection pane="topLeft" activeCell="A1" sqref="A1"/>
      <selection pane="bottomLeft" activeCell="AB18" sqref="AB18"/>
    </sheetView>
  </sheetViews>
  <sheetFormatPr defaultColWidth="9.140625" defaultRowHeight="15"/>
  <cols>
    <col min="1" max="1" width="15.8515625" style="257" customWidth="1"/>
    <col min="2" max="2" width="18.00390625" style="257" customWidth="1"/>
    <col min="3" max="3" width="4.8515625" style="58" customWidth="1"/>
    <col min="4" max="4" width="14.00390625" style="58" customWidth="1"/>
    <col min="5" max="5" width="13.00390625" style="58" customWidth="1"/>
    <col min="6" max="6" width="12.57421875" style="58" customWidth="1"/>
    <col min="7" max="7" width="9.140625" style="58" customWidth="1"/>
    <col min="8" max="8" width="5.140625" style="58" customWidth="1"/>
    <col min="9" max="9" width="9.140625" style="58" customWidth="1"/>
    <col min="10" max="10" width="13.140625" style="58" customWidth="1"/>
    <col min="11" max="11" width="10.57421875" style="58" customWidth="1"/>
    <col min="12" max="12" width="13.00390625" style="58" customWidth="1"/>
    <col min="13" max="13" width="14.421875" style="54" hidden="1" customWidth="1"/>
    <col min="14" max="14" width="42.421875" style="54" hidden="1" customWidth="1"/>
    <col min="15" max="15" width="12.8515625" style="55" hidden="1" customWidth="1"/>
    <col min="16" max="16" width="6.57421875" style="55" hidden="1" customWidth="1"/>
    <col min="17" max="17" width="8.00390625" style="55" hidden="1" customWidth="1"/>
    <col min="18" max="18" width="6.57421875" style="55" hidden="1" customWidth="1"/>
    <col min="19" max="19" width="9.57421875" style="69" hidden="1" customWidth="1"/>
    <col min="20" max="20" width="13.7109375" style="69" hidden="1" customWidth="1"/>
    <col min="21" max="21" width="9.140625" style="69" hidden="1" customWidth="1"/>
    <col min="22" max="23" width="12.8515625" style="259" hidden="1" customWidth="1"/>
    <col min="24" max="24" width="35.57421875" style="259" hidden="1" customWidth="1"/>
    <col min="25" max="25" width="9.140625" style="258" customWidth="1"/>
    <col min="26" max="26" width="9.140625" style="58" customWidth="1"/>
    <col min="27" max="16384" width="9.140625" style="58" customWidth="1"/>
  </cols>
  <sheetData>
    <row r="1" spans="1:25" ht="79.5" customHeight="1" thickBot="1">
      <c r="A1" s="3"/>
      <c r="B1" s="4"/>
      <c r="C1" s="4"/>
      <c r="D1" s="4"/>
      <c r="E1" s="4"/>
      <c r="F1" s="4"/>
      <c r="G1" s="4"/>
      <c r="H1" s="4"/>
      <c r="I1" s="4"/>
      <c r="J1" s="4"/>
      <c r="K1" s="4"/>
      <c r="L1" s="5"/>
      <c r="S1" s="56"/>
      <c r="T1" s="57"/>
      <c r="U1" s="57"/>
      <c r="V1" s="6">
        <v>10000</v>
      </c>
      <c r="W1" s="2" t="s">
        <v>2</v>
      </c>
      <c r="X1" s="2" t="s">
        <v>3</v>
      </c>
      <c r="Y1" s="56"/>
    </row>
    <row r="2" spans="1:25" ht="45" customHeight="1" thickBot="1">
      <c r="A2" s="260" t="s">
        <v>933</v>
      </c>
      <c r="B2" s="261"/>
      <c r="C2" s="261"/>
      <c r="D2" s="261"/>
      <c r="E2" s="261"/>
      <c r="F2" s="261"/>
      <c r="G2" s="261"/>
      <c r="H2" s="261"/>
      <c r="I2" s="261"/>
      <c r="J2" s="261"/>
      <c r="K2" s="261"/>
      <c r="L2" s="262"/>
      <c r="S2" s="56"/>
      <c r="T2" s="57"/>
      <c r="U2" s="57"/>
      <c r="V2" s="6">
        <v>10004</v>
      </c>
      <c r="W2" s="2" t="s">
        <v>2</v>
      </c>
      <c r="X2" s="2" t="s">
        <v>3</v>
      </c>
      <c r="Y2" s="56"/>
    </row>
    <row r="3" spans="1:25" ht="30" customHeight="1" thickBot="1">
      <c r="A3" s="59" t="s">
        <v>646</v>
      </c>
      <c r="B3" s="60"/>
      <c r="C3" s="60"/>
      <c r="D3" s="60"/>
      <c r="E3" s="60"/>
      <c r="F3" s="60"/>
      <c r="G3" s="60"/>
      <c r="H3" s="60"/>
      <c r="I3" s="60"/>
      <c r="J3" s="60"/>
      <c r="K3" s="60"/>
      <c r="L3" s="61"/>
      <c r="N3" s="55"/>
      <c r="O3" s="62"/>
      <c r="P3" s="62"/>
      <c r="Q3" s="62"/>
      <c r="R3" s="63"/>
      <c r="S3" s="56"/>
      <c r="T3" s="57"/>
      <c r="U3" s="57"/>
      <c r="V3" s="6">
        <v>10010</v>
      </c>
      <c r="W3" s="2" t="s">
        <v>2</v>
      </c>
      <c r="X3" s="2" t="s">
        <v>3</v>
      </c>
      <c r="Y3" s="56"/>
    </row>
    <row r="4" spans="1:25" ht="30" customHeight="1">
      <c r="A4" s="7" t="s">
        <v>617</v>
      </c>
      <c r="B4" s="8"/>
      <c r="C4" s="9"/>
      <c r="D4" s="9"/>
      <c r="E4" s="9"/>
      <c r="F4" s="9"/>
      <c r="G4" s="9"/>
      <c r="H4" s="9"/>
      <c r="I4" s="9"/>
      <c r="J4" s="9"/>
      <c r="K4" s="9"/>
      <c r="L4" s="10"/>
      <c r="N4" s="55"/>
      <c r="O4" s="62"/>
      <c r="P4" s="62"/>
      <c r="Q4" s="62"/>
      <c r="R4" s="62"/>
      <c r="S4" s="56"/>
      <c r="T4" s="57"/>
      <c r="U4" s="57"/>
      <c r="V4" s="6">
        <v>10020</v>
      </c>
      <c r="W4" s="2" t="s">
        <v>2</v>
      </c>
      <c r="X4" s="2" t="s">
        <v>3</v>
      </c>
      <c r="Y4" s="56"/>
    </row>
    <row r="5" spans="1:25" s="66" customFormat="1" ht="30" customHeight="1">
      <c r="A5" s="11" t="s">
        <v>618</v>
      </c>
      <c r="B5" s="12"/>
      <c r="C5" s="13"/>
      <c r="D5" s="14"/>
      <c r="E5" s="14"/>
      <c r="F5" s="14"/>
      <c r="G5" s="14"/>
      <c r="H5" s="14"/>
      <c r="I5" s="14"/>
      <c r="J5" s="14"/>
      <c r="K5" s="14"/>
      <c r="L5" s="15"/>
      <c r="M5" s="64"/>
      <c r="N5" s="55"/>
      <c r="O5" s="65"/>
      <c r="P5" s="65"/>
      <c r="Q5" s="65"/>
      <c r="R5" s="65"/>
      <c r="S5" s="56"/>
      <c r="T5" s="57"/>
      <c r="U5" s="57"/>
      <c r="V5" s="6">
        <v>10040</v>
      </c>
      <c r="W5" s="2" t="s">
        <v>2</v>
      </c>
      <c r="X5" s="2" t="s">
        <v>3</v>
      </c>
      <c r="Y5" s="56"/>
    </row>
    <row r="6" spans="1:25" s="66" customFormat="1" ht="30" customHeight="1">
      <c r="A6" s="16" t="s">
        <v>13</v>
      </c>
      <c r="B6" s="17"/>
      <c r="C6" s="13"/>
      <c r="D6" s="14"/>
      <c r="E6" s="14"/>
      <c r="F6" s="14"/>
      <c r="G6" s="14"/>
      <c r="H6" s="14"/>
      <c r="I6" s="14"/>
      <c r="J6" s="14"/>
      <c r="K6" s="14"/>
      <c r="L6" s="15"/>
      <c r="M6" s="64"/>
      <c r="N6" s="55"/>
      <c r="O6" s="65"/>
      <c r="P6" s="65"/>
      <c r="Q6" s="65"/>
      <c r="R6" s="65"/>
      <c r="S6" s="56"/>
      <c r="T6" s="57"/>
      <c r="U6" s="57"/>
      <c r="V6" s="6">
        <v>10090</v>
      </c>
      <c r="W6" s="2" t="s">
        <v>2</v>
      </c>
      <c r="X6" s="2" t="s">
        <v>3</v>
      </c>
      <c r="Y6" s="56"/>
    </row>
    <row r="7" spans="1:25" s="66" customFormat="1" ht="30" customHeight="1">
      <c r="A7" s="16" t="s">
        <v>917</v>
      </c>
      <c r="B7" s="12"/>
      <c r="C7" s="13"/>
      <c r="D7" s="14"/>
      <c r="E7" s="14"/>
      <c r="F7" s="14"/>
      <c r="G7" s="14"/>
      <c r="H7" s="14"/>
      <c r="I7" s="14"/>
      <c r="J7" s="14"/>
      <c r="K7" s="14"/>
      <c r="L7" s="15"/>
      <c r="M7" s="64"/>
      <c r="N7" s="55"/>
      <c r="O7" s="65"/>
      <c r="P7" s="65"/>
      <c r="Q7" s="65"/>
      <c r="R7" s="65"/>
      <c r="S7" s="56"/>
      <c r="T7" s="57"/>
      <c r="U7" s="57"/>
      <c r="V7" s="6">
        <v>10101</v>
      </c>
      <c r="W7" s="2" t="s">
        <v>2</v>
      </c>
      <c r="X7" s="2" t="s">
        <v>3</v>
      </c>
      <c r="Y7" s="56"/>
    </row>
    <row r="8" spans="1:25" s="66" customFormat="1" ht="30" customHeight="1">
      <c r="A8" s="16" t="s">
        <v>918</v>
      </c>
      <c r="B8" s="12"/>
      <c r="C8" s="18"/>
      <c r="D8" s="19"/>
      <c r="E8" s="19"/>
      <c r="F8" s="20"/>
      <c r="G8" s="21">
        <f>_xlfn.IFERROR(IF(C8="","",VLOOKUP(C8,V1:W1016,2,FALSE)),"NEPOZNATO")</f>
      </c>
      <c r="H8" s="22"/>
      <c r="I8" s="22"/>
      <c r="J8" s="22"/>
      <c r="K8" s="22"/>
      <c r="L8" s="23"/>
      <c r="M8" s="64"/>
      <c r="N8" s="55"/>
      <c r="O8" s="65"/>
      <c r="P8" s="65"/>
      <c r="Q8" s="65"/>
      <c r="R8" s="65"/>
      <c r="S8" s="56"/>
      <c r="T8" s="57"/>
      <c r="U8" s="57"/>
      <c r="V8" s="6">
        <v>10103</v>
      </c>
      <c r="W8" s="2" t="s">
        <v>2</v>
      </c>
      <c r="X8" s="2" t="s">
        <v>3</v>
      </c>
      <c r="Y8" s="56"/>
    </row>
    <row r="9" spans="1:25" s="66" customFormat="1" ht="30" customHeight="1" thickBot="1">
      <c r="A9" s="24" t="s">
        <v>644</v>
      </c>
      <c r="B9" s="25"/>
      <c r="C9" s="26"/>
      <c r="D9" s="27"/>
      <c r="E9" s="27"/>
      <c r="F9" s="28"/>
      <c r="G9" s="29" t="s">
        <v>645</v>
      </c>
      <c r="H9" s="30"/>
      <c r="I9" s="30"/>
      <c r="J9" s="26"/>
      <c r="K9" s="27"/>
      <c r="L9" s="31"/>
      <c r="M9" s="64"/>
      <c r="N9" s="55"/>
      <c r="O9" s="65"/>
      <c r="P9" s="65"/>
      <c r="Q9" s="65"/>
      <c r="R9" s="65"/>
      <c r="S9" s="56"/>
      <c r="T9" s="57"/>
      <c r="U9" s="57"/>
      <c r="V9" s="6">
        <v>10104</v>
      </c>
      <c r="W9" s="2" t="s">
        <v>2</v>
      </c>
      <c r="X9" s="2" t="s">
        <v>3</v>
      </c>
      <c r="Y9" s="56"/>
    </row>
    <row r="10" spans="1:25" ht="30" customHeight="1" thickBot="1">
      <c r="A10" s="59" t="s">
        <v>928</v>
      </c>
      <c r="B10" s="67"/>
      <c r="C10" s="67"/>
      <c r="D10" s="67"/>
      <c r="E10" s="67"/>
      <c r="F10" s="67"/>
      <c r="G10" s="67"/>
      <c r="H10" s="67"/>
      <c r="I10" s="67"/>
      <c r="J10" s="67"/>
      <c r="K10" s="67"/>
      <c r="L10" s="68"/>
      <c r="M10" s="64"/>
      <c r="N10" s="55"/>
      <c r="O10" s="69"/>
      <c r="P10" s="70"/>
      <c r="Q10" s="71"/>
      <c r="R10" s="71"/>
      <c r="S10" s="56"/>
      <c r="T10" s="57"/>
      <c r="U10" s="57"/>
      <c r="V10" s="6">
        <v>10105</v>
      </c>
      <c r="W10" s="2" t="s">
        <v>2</v>
      </c>
      <c r="X10" s="2" t="s">
        <v>3</v>
      </c>
      <c r="Y10" s="56"/>
    </row>
    <row r="11" spans="1:25" ht="30" customHeight="1">
      <c r="A11" s="32" t="s">
        <v>619</v>
      </c>
      <c r="B11" s="33"/>
      <c r="C11" s="72"/>
      <c r="D11" s="73"/>
      <c r="E11" s="74"/>
      <c r="F11" s="75" t="s">
        <v>642</v>
      </c>
      <c r="G11" s="72"/>
      <c r="H11" s="73"/>
      <c r="I11" s="73"/>
      <c r="J11" s="34" t="s">
        <v>13</v>
      </c>
      <c r="K11" s="35"/>
      <c r="L11" s="10"/>
      <c r="N11" s="55"/>
      <c r="R11" s="76"/>
      <c r="S11" s="56"/>
      <c r="T11" s="57"/>
      <c r="U11" s="57"/>
      <c r="V11" s="6">
        <v>10106</v>
      </c>
      <c r="W11" s="2" t="s">
        <v>2</v>
      </c>
      <c r="X11" s="2" t="s">
        <v>3</v>
      </c>
      <c r="Y11" s="56"/>
    </row>
    <row r="12" spans="1:25" ht="30" customHeight="1">
      <c r="A12" s="32" t="s">
        <v>921</v>
      </c>
      <c r="B12" s="33"/>
      <c r="C12" s="77"/>
      <c r="D12" s="78"/>
      <c r="E12" s="79"/>
      <c r="F12" s="80" t="s">
        <v>912</v>
      </c>
      <c r="G12" s="81"/>
      <c r="H12" s="82"/>
      <c r="I12" s="36"/>
      <c r="J12" s="37"/>
      <c r="K12" s="83">
        <f>_xlfn.IFERROR(IF(I12="","",VLOOKUP(I12,V1:W1016,2,FALSE)),"NEPOZNATO")</f>
      </c>
      <c r="L12" s="84"/>
      <c r="N12" s="55"/>
      <c r="R12" s="76"/>
      <c r="S12" s="56"/>
      <c r="T12" s="57"/>
      <c r="U12" s="57"/>
      <c r="V12" s="6">
        <v>10108</v>
      </c>
      <c r="W12" s="2" t="s">
        <v>2</v>
      </c>
      <c r="X12" s="2" t="s">
        <v>3</v>
      </c>
      <c r="Y12" s="56"/>
    </row>
    <row r="13" spans="1:25" ht="30" customHeight="1">
      <c r="A13" s="16" t="s">
        <v>620</v>
      </c>
      <c r="B13" s="38"/>
      <c r="C13" s="77"/>
      <c r="D13" s="78"/>
      <c r="E13" s="79"/>
      <c r="F13" s="85" t="s">
        <v>621</v>
      </c>
      <c r="G13" s="86"/>
      <c r="H13" s="87"/>
      <c r="I13" s="88"/>
      <c r="J13" s="89"/>
      <c r="K13" s="89"/>
      <c r="L13" s="90"/>
      <c r="N13" s="55"/>
      <c r="R13" s="76"/>
      <c r="S13" s="56"/>
      <c r="T13" s="57"/>
      <c r="U13" s="57"/>
      <c r="V13" s="6">
        <v>10109</v>
      </c>
      <c r="W13" s="2" t="s">
        <v>2</v>
      </c>
      <c r="X13" s="2" t="s">
        <v>3</v>
      </c>
      <c r="Y13" s="56"/>
    </row>
    <row r="14" spans="1:25" ht="30" customHeight="1">
      <c r="A14" s="16" t="s">
        <v>934</v>
      </c>
      <c r="B14" s="38"/>
      <c r="C14" s="39"/>
      <c r="D14" s="40"/>
      <c r="E14" s="91"/>
      <c r="F14" s="92" t="s">
        <v>935</v>
      </c>
      <c r="G14" s="93"/>
      <c r="H14" s="94"/>
      <c r="I14" s="39"/>
      <c r="J14" s="40"/>
      <c r="K14" s="40"/>
      <c r="L14" s="41"/>
      <c r="N14" s="55"/>
      <c r="R14" s="76"/>
      <c r="S14" s="56"/>
      <c r="T14" s="57"/>
      <c r="U14" s="57"/>
      <c r="V14" s="6">
        <v>10110</v>
      </c>
      <c r="W14" s="2" t="s">
        <v>2</v>
      </c>
      <c r="X14" s="2" t="s">
        <v>3</v>
      </c>
      <c r="Y14" s="56"/>
    </row>
    <row r="15" spans="1:25" ht="30" customHeight="1" thickBot="1">
      <c r="A15" s="42" t="s">
        <v>16</v>
      </c>
      <c r="B15" s="43"/>
      <c r="C15" s="44"/>
      <c r="D15" s="45"/>
      <c r="E15" s="46"/>
      <c r="F15" s="47" t="s">
        <v>643</v>
      </c>
      <c r="G15" s="48"/>
      <c r="H15" s="49"/>
      <c r="I15" s="95" t="s">
        <v>19</v>
      </c>
      <c r="J15" s="27"/>
      <c r="K15" s="27"/>
      <c r="L15" s="31"/>
      <c r="N15" s="55"/>
      <c r="R15" s="76"/>
      <c r="S15" s="56"/>
      <c r="T15" s="57"/>
      <c r="U15" s="57"/>
      <c r="V15" s="6">
        <v>10111</v>
      </c>
      <c r="W15" s="2" t="s">
        <v>2</v>
      </c>
      <c r="X15" s="2" t="s">
        <v>3</v>
      </c>
      <c r="Y15" s="56"/>
    </row>
    <row r="16" spans="1:25" ht="30" customHeight="1" thickBot="1">
      <c r="A16" s="96" t="s">
        <v>914</v>
      </c>
      <c r="B16" s="97"/>
      <c r="C16" s="97"/>
      <c r="D16" s="97"/>
      <c r="E16" s="97"/>
      <c r="F16" s="97"/>
      <c r="G16" s="97"/>
      <c r="H16" s="97"/>
      <c r="I16" s="97"/>
      <c r="J16" s="97"/>
      <c r="K16" s="97"/>
      <c r="L16" s="98"/>
      <c r="N16" s="55"/>
      <c r="R16" s="76"/>
      <c r="S16" s="56"/>
      <c r="T16" s="57"/>
      <c r="U16" s="57"/>
      <c r="V16" s="6">
        <v>10112</v>
      </c>
      <c r="W16" s="2" t="s">
        <v>2</v>
      </c>
      <c r="X16" s="2" t="s">
        <v>3</v>
      </c>
      <c r="Y16" s="56"/>
    </row>
    <row r="17" spans="1:24" s="104" customFormat="1" ht="30" customHeight="1" thickBot="1">
      <c r="A17" s="99" t="s">
        <v>910</v>
      </c>
      <c r="B17" s="100"/>
      <c r="C17" s="100"/>
      <c r="D17" s="100"/>
      <c r="E17" s="100"/>
      <c r="F17" s="100"/>
      <c r="G17" s="100"/>
      <c r="H17" s="100"/>
      <c r="I17" s="100"/>
      <c r="J17" s="100"/>
      <c r="K17" s="100"/>
      <c r="L17" s="101"/>
      <c r="M17" s="102"/>
      <c r="N17" s="102"/>
      <c r="O17" s="103"/>
      <c r="P17" s="103"/>
      <c r="Q17" s="103"/>
      <c r="R17" s="103"/>
      <c r="S17" s="103"/>
      <c r="V17" s="6">
        <v>10113</v>
      </c>
      <c r="W17" s="2" t="s">
        <v>2</v>
      </c>
      <c r="X17" s="2" t="s">
        <v>3</v>
      </c>
    </row>
    <row r="18" spans="1:24" s="104" customFormat="1" ht="54.75" customHeight="1">
      <c r="A18" s="105" t="s">
        <v>929</v>
      </c>
      <c r="B18" s="106"/>
      <c r="C18" s="106"/>
      <c r="D18" s="107"/>
      <c r="E18" s="107"/>
      <c r="F18" s="107"/>
      <c r="G18" s="107"/>
      <c r="H18" s="107"/>
      <c r="I18" s="107"/>
      <c r="J18" s="107"/>
      <c r="K18" s="108"/>
      <c r="L18" s="109"/>
      <c r="M18" s="110" t="b">
        <v>0</v>
      </c>
      <c r="N18" s="110"/>
      <c r="O18" s="111"/>
      <c r="P18" s="110"/>
      <c r="Q18" s="110"/>
      <c r="R18" s="110" t="b">
        <v>0</v>
      </c>
      <c r="S18" s="110"/>
      <c r="V18" s="6">
        <v>10114</v>
      </c>
      <c r="W18" s="2" t="s">
        <v>2</v>
      </c>
      <c r="X18" s="2" t="s">
        <v>3</v>
      </c>
    </row>
    <row r="19" spans="1:24" s="104" customFormat="1" ht="60" customHeight="1" thickBot="1">
      <c r="A19" s="112" t="s">
        <v>930</v>
      </c>
      <c r="B19" s="113"/>
      <c r="C19" s="113"/>
      <c r="D19" s="114"/>
      <c r="E19" s="114"/>
      <c r="F19" s="114"/>
      <c r="G19" s="114"/>
      <c r="H19" s="114"/>
      <c r="I19" s="114"/>
      <c r="J19" s="114"/>
      <c r="K19" s="115"/>
      <c r="L19" s="116"/>
      <c r="M19" s="110" t="b">
        <v>0</v>
      </c>
      <c r="N19" s="110"/>
      <c r="O19" s="111"/>
      <c r="P19" s="110"/>
      <c r="Q19" s="110"/>
      <c r="R19" s="110"/>
      <c r="S19" s="110"/>
      <c r="V19" s="6">
        <v>10115</v>
      </c>
      <c r="W19" s="2" t="s">
        <v>2</v>
      </c>
      <c r="X19" s="2" t="s">
        <v>3</v>
      </c>
    </row>
    <row r="20" spans="1:24" s="104" customFormat="1" ht="30" customHeight="1" thickBot="1">
      <c r="A20" s="99" t="s">
        <v>920</v>
      </c>
      <c r="B20" s="100"/>
      <c r="C20" s="100"/>
      <c r="D20" s="100"/>
      <c r="E20" s="100"/>
      <c r="F20" s="100"/>
      <c r="G20" s="100"/>
      <c r="H20" s="100"/>
      <c r="I20" s="100"/>
      <c r="J20" s="100"/>
      <c r="K20" s="100"/>
      <c r="L20" s="101"/>
      <c r="M20" s="103"/>
      <c r="N20" s="103"/>
      <c r="O20" s="103"/>
      <c r="V20" s="6">
        <v>10116</v>
      </c>
      <c r="W20" s="2" t="s">
        <v>2</v>
      </c>
      <c r="X20" s="2" t="s">
        <v>3</v>
      </c>
    </row>
    <row r="21" spans="1:24" s="104" customFormat="1" ht="57.75" customHeight="1" thickBot="1">
      <c r="A21" s="117" t="s">
        <v>919</v>
      </c>
      <c r="B21" s="118"/>
      <c r="C21" s="119"/>
      <c r="D21" s="120"/>
      <c r="E21" s="120"/>
      <c r="F21" s="120"/>
      <c r="G21" s="120"/>
      <c r="H21" s="120"/>
      <c r="I21" s="120"/>
      <c r="J21" s="120"/>
      <c r="K21" s="120"/>
      <c r="L21" s="121"/>
      <c r="M21" s="110" t="b">
        <v>0</v>
      </c>
      <c r="N21" s="110" t="b">
        <v>0</v>
      </c>
      <c r="O21" s="110" t="b">
        <v>0</v>
      </c>
      <c r="V21" s="6">
        <v>10119</v>
      </c>
      <c r="W21" s="2" t="s">
        <v>2</v>
      </c>
      <c r="X21" s="2" t="s">
        <v>3</v>
      </c>
    </row>
    <row r="22" spans="1:24" s="104" customFormat="1" ht="30" customHeight="1" thickBot="1">
      <c r="A22" s="122" t="s">
        <v>926</v>
      </c>
      <c r="B22" s="123"/>
      <c r="C22" s="123"/>
      <c r="D22" s="123"/>
      <c r="E22" s="123"/>
      <c r="F22" s="123"/>
      <c r="G22" s="123"/>
      <c r="H22" s="123"/>
      <c r="I22" s="123"/>
      <c r="J22" s="123"/>
      <c r="K22" s="123"/>
      <c r="L22" s="124"/>
      <c r="M22" s="110"/>
      <c r="N22" s="110"/>
      <c r="V22" s="6">
        <v>10120</v>
      </c>
      <c r="W22" s="2" t="s">
        <v>2</v>
      </c>
      <c r="X22" s="2" t="s">
        <v>3</v>
      </c>
    </row>
    <row r="23" spans="1:24" s="104" customFormat="1" ht="30" customHeight="1">
      <c r="A23" s="125" t="s">
        <v>923</v>
      </c>
      <c r="B23" s="126"/>
      <c r="C23" s="127"/>
      <c r="D23" s="128"/>
      <c r="E23" s="129"/>
      <c r="F23" s="130" t="s">
        <v>924</v>
      </c>
      <c r="G23" s="131"/>
      <c r="H23" s="132"/>
      <c r="I23" s="127"/>
      <c r="J23" s="128"/>
      <c r="K23" s="128"/>
      <c r="L23" s="133"/>
      <c r="M23" s="110"/>
      <c r="N23" s="110"/>
      <c r="V23" s="6">
        <v>10121</v>
      </c>
      <c r="W23" s="2" t="s">
        <v>2</v>
      </c>
      <c r="X23" s="2" t="s">
        <v>3</v>
      </c>
    </row>
    <row r="24" spans="1:24" s="104" customFormat="1" ht="47.25" customHeight="1">
      <c r="A24" s="134" t="s">
        <v>925</v>
      </c>
      <c r="B24" s="135"/>
      <c r="C24" s="136"/>
      <c r="D24" s="137"/>
      <c r="E24" s="137"/>
      <c r="F24" s="137"/>
      <c r="G24" s="137"/>
      <c r="H24" s="137"/>
      <c r="I24" s="137"/>
      <c r="J24" s="137"/>
      <c r="K24" s="137"/>
      <c r="L24" s="138"/>
      <c r="V24" s="6">
        <v>10122</v>
      </c>
      <c r="W24" s="2" t="s">
        <v>2</v>
      </c>
      <c r="X24" s="2" t="s">
        <v>3</v>
      </c>
    </row>
    <row r="25" spans="1:24" s="104" customFormat="1" ht="30" customHeight="1" thickBot="1">
      <c r="A25" s="139" t="s">
        <v>927</v>
      </c>
      <c r="B25" s="140"/>
      <c r="C25" s="141"/>
      <c r="D25" s="142"/>
      <c r="E25" s="142"/>
      <c r="F25" s="142"/>
      <c r="G25" s="142"/>
      <c r="H25" s="142"/>
      <c r="I25" s="142"/>
      <c r="J25" s="142"/>
      <c r="K25" s="142"/>
      <c r="L25" s="143"/>
      <c r="V25" s="6">
        <v>10123</v>
      </c>
      <c r="W25" s="2" t="s">
        <v>2</v>
      </c>
      <c r="X25" s="2" t="s">
        <v>3</v>
      </c>
    </row>
    <row r="26" spans="1:24" s="104" customFormat="1" ht="49.5" customHeight="1">
      <c r="A26" s="144" t="str">
        <f>IF(C4="","Građanin",C4&amp;" "&amp;C5)</f>
        <v>Građanin</v>
      </c>
      <c r="B26" s="145"/>
      <c r="C26" s="145"/>
      <c r="D26" s="145"/>
      <c r="E26" s="145"/>
      <c r="F26" s="145"/>
      <c r="G26" s="146"/>
      <c r="H26" s="146"/>
      <c r="I26" s="146"/>
      <c r="J26" s="146"/>
      <c r="K26" s="146"/>
      <c r="L26" s="147"/>
      <c r="V26" s="6">
        <v>10124</v>
      </c>
      <c r="W26" s="2" t="s">
        <v>2</v>
      </c>
      <c r="X26" s="2" t="s">
        <v>3</v>
      </c>
    </row>
    <row r="27" spans="1:24" s="104" customFormat="1" ht="58.5" customHeight="1">
      <c r="A27" s="148"/>
      <c r="B27" s="149" t="str">
        <f>G8&amp;", "</f>
        <v>, </v>
      </c>
      <c r="C27" s="149"/>
      <c r="D27" s="150">
        <f ca="1">IF(C4="","",TODAY())</f>
      </c>
      <c r="E27" s="151"/>
      <c r="F27" s="152"/>
      <c r="G27" s="153"/>
      <c r="H27" s="154"/>
      <c r="I27" s="154"/>
      <c r="J27" s="154"/>
      <c r="K27" s="155"/>
      <c r="L27" s="156"/>
      <c r="V27" s="6">
        <v>10126</v>
      </c>
      <c r="W27" s="2" t="s">
        <v>2</v>
      </c>
      <c r="X27" s="2" t="s">
        <v>3</v>
      </c>
    </row>
    <row r="28" spans="1:24" s="104" customFormat="1" ht="83.25" customHeight="1" thickBot="1">
      <c r="A28" s="157"/>
      <c r="B28" s="158" t="s">
        <v>641</v>
      </c>
      <c r="C28" s="158"/>
      <c r="D28" s="158"/>
      <c r="E28" s="159"/>
      <c r="F28" s="160"/>
      <c r="G28" s="161"/>
      <c r="H28" s="162"/>
      <c r="I28" s="162"/>
      <c r="J28" s="162"/>
      <c r="K28" s="162"/>
      <c r="L28" s="163"/>
      <c r="V28" s="6">
        <v>10128</v>
      </c>
      <c r="W28" s="2" t="s">
        <v>2</v>
      </c>
      <c r="X28" s="2" t="s">
        <v>3</v>
      </c>
    </row>
    <row r="29" spans="1:32" s="166" customFormat="1" ht="87.75" customHeight="1" thickBot="1">
      <c r="A29" s="3" t="s">
        <v>931</v>
      </c>
      <c r="B29" s="4"/>
      <c r="C29" s="4"/>
      <c r="D29" s="4"/>
      <c r="E29" s="4"/>
      <c r="F29" s="4"/>
      <c r="G29" s="4"/>
      <c r="H29" s="4"/>
      <c r="I29" s="4"/>
      <c r="J29" s="4"/>
      <c r="K29" s="4"/>
      <c r="L29" s="5"/>
      <c r="M29" s="164"/>
      <c r="N29" s="165"/>
      <c r="R29" s="167"/>
      <c r="S29" s="168"/>
      <c r="T29" s="168"/>
      <c r="U29" s="168"/>
      <c r="V29" s="6">
        <v>10129</v>
      </c>
      <c r="W29" s="2" t="s">
        <v>2</v>
      </c>
      <c r="X29" s="2" t="s">
        <v>3</v>
      </c>
      <c r="Y29" s="168"/>
      <c r="Z29" s="168"/>
      <c r="AA29" s="168"/>
      <c r="AB29" s="168"/>
      <c r="AC29" s="168"/>
      <c r="AD29" s="168"/>
      <c r="AE29" s="168"/>
      <c r="AF29" s="168"/>
    </row>
    <row r="30" spans="1:32" s="166" customFormat="1" ht="49.5" customHeight="1">
      <c r="A30" s="169" t="s">
        <v>932</v>
      </c>
      <c r="B30" s="170"/>
      <c r="C30" s="170"/>
      <c r="D30" s="170"/>
      <c r="E30" s="170"/>
      <c r="F30" s="170"/>
      <c r="G30" s="170"/>
      <c r="H30" s="170"/>
      <c r="I30" s="170"/>
      <c r="J30" s="170"/>
      <c r="K30" s="170"/>
      <c r="L30" s="171"/>
      <c r="M30" s="164"/>
      <c r="N30" s="165"/>
      <c r="O30" s="172"/>
      <c r="P30" s="173"/>
      <c r="R30" s="168"/>
      <c r="S30" s="168"/>
      <c r="T30" s="168"/>
      <c r="U30" s="168"/>
      <c r="V30" s="6">
        <v>10130</v>
      </c>
      <c r="W30" s="2" t="s">
        <v>2</v>
      </c>
      <c r="X30" s="2" t="s">
        <v>3</v>
      </c>
      <c r="Y30" s="168"/>
      <c r="Z30" s="168"/>
      <c r="AA30" s="168"/>
      <c r="AB30" s="168"/>
      <c r="AC30" s="168"/>
      <c r="AD30" s="168"/>
      <c r="AE30" s="168"/>
      <c r="AF30" s="168"/>
    </row>
    <row r="31" spans="1:24" s="166" customFormat="1" ht="19.5" customHeight="1">
      <c r="A31" s="174"/>
      <c r="B31" s="175"/>
      <c r="C31" s="175"/>
      <c r="D31" s="175"/>
      <c r="E31" s="175"/>
      <c r="F31" s="175"/>
      <c r="G31" s="175"/>
      <c r="H31" s="175"/>
      <c r="I31" s="175"/>
      <c r="J31" s="175"/>
      <c r="K31" s="175"/>
      <c r="L31" s="176"/>
      <c r="N31" s="173"/>
      <c r="O31" s="172"/>
      <c r="P31" s="173"/>
      <c r="V31" s="6">
        <v>10131</v>
      </c>
      <c r="W31" s="2" t="s">
        <v>2</v>
      </c>
      <c r="X31" s="2" t="s">
        <v>3</v>
      </c>
    </row>
    <row r="32" spans="1:24" s="166" customFormat="1" ht="54.75" customHeight="1">
      <c r="A32" s="177"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32" s="178"/>
      <c r="C32" s="178"/>
      <c r="D32" s="178"/>
      <c r="E32" s="178"/>
      <c r="F32" s="178"/>
      <c r="G32" s="178"/>
      <c r="H32" s="178"/>
      <c r="I32" s="178"/>
      <c r="J32" s="178"/>
      <c r="K32" s="178"/>
      <c r="L32" s="179"/>
      <c r="M32" s="180"/>
      <c r="N32" s="181"/>
      <c r="O32" s="182"/>
      <c r="P32" s="173"/>
      <c r="V32" s="6">
        <v>10132</v>
      </c>
      <c r="W32" s="2" t="s">
        <v>2</v>
      </c>
      <c r="X32" s="2" t="s">
        <v>3</v>
      </c>
    </row>
    <row r="33" spans="1:24" s="166" customFormat="1" ht="69" customHeight="1">
      <c r="A33" s="183" t="s">
        <v>936</v>
      </c>
      <c r="B33" s="184"/>
      <c r="C33" s="184"/>
      <c r="D33" s="184"/>
      <c r="E33" s="184"/>
      <c r="F33" s="184"/>
      <c r="G33" s="184"/>
      <c r="H33" s="184"/>
      <c r="I33" s="184"/>
      <c r="J33" s="184"/>
      <c r="K33" s="184"/>
      <c r="L33" s="185"/>
      <c r="M33" s="180"/>
      <c r="N33" s="181"/>
      <c r="O33" s="182"/>
      <c r="P33" s="173"/>
      <c r="V33" s="6">
        <v>10133</v>
      </c>
      <c r="W33" s="2" t="s">
        <v>2</v>
      </c>
      <c r="X33" s="2" t="s">
        <v>3</v>
      </c>
    </row>
    <row r="34" spans="1:24" s="192" customFormat="1" ht="54.75" customHeight="1">
      <c r="A34" s="186" t="str">
        <f>IF(C4="","____________________________(izvođač),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34" s="187"/>
      <c r="C34" s="187"/>
      <c r="D34" s="187"/>
      <c r="E34" s="187"/>
      <c r="F34" s="187"/>
      <c r="G34" s="187"/>
      <c r="H34" s="187"/>
      <c r="I34" s="187"/>
      <c r="J34" s="187"/>
      <c r="K34" s="187"/>
      <c r="L34" s="188"/>
      <c r="M34" s="189"/>
      <c r="N34" s="190"/>
      <c r="O34" s="191"/>
      <c r="P34" s="191"/>
      <c r="Q34" s="191"/>
      <c r="R34" s="191"/>
      <c r="S34" s="191"/>
      <c r="T34" s="191"/>
      <c r="V34" s="6">
        <v>10134</v>
      </c>
      <c r="W34" s="2" t="s">
        <v>2</v>
      </c>
      <c r="X34" s="2" t="s">
        <v>3</v>
      </c>
    </row>
    <row r="35" spans="1:24" s="199" customFormat="1" ht="30" customHeight="1">
      <c r="A35" s="193" t="str">
        <f>IF($C$4="","Sklopili su u mjestu ______________________ dana ______________________ sljedeći","Sklopili su u mjestu "&amp;$G$8&amp;" dana "&amp;TEXT($D$27,"DD.MM.YYYY")&amp;" sljedeći")</f>
        <v>Sklopili su u mjestu ______________________ dana ______________________ sljedeći</v>
      </c>
      <c r="B35" s="194"/>
      <c r="C35" s="194"/>
      <c r="D35" s="194"/>
      <c r="E35" s="194"/>
      <c r="F35" s="194"/>
      <c r="G35" s="194"/>
      <c r="H35" s="194"/>
      <c r="I35" s="194"/>
      <c r="J35" s="194"/>
      <c r="K35" s="194"/>
      <c r="L35" s="195"/>
      <c r="M35" s="196"/>
      <c r="N35" s="197"/>
      <c r="O35" s="196"/>
      <c r="P35" s="198"/>
      <c r="V35" s="6">
        <v>10135</v>
      </c>
      <c r="W35" s="2" t="s">
        <v>2</v>
      </c>
      <c r="X35" s="2" t="s">
        <v>3</v>
      </c>
    </row>
    <row r="36" spans="1:24" s="166" customFormat="1" ht="60" customHeight="1">
      <c r="A36" s="200" t="s">
        <v>622</v>
      </c>
      <c r="B36" s="201"/>
      <c r="C36" s="201"/>
      <c r="D36" s="201"/>
      <c r="E36" s="201"/>
      <c r="F36" s="201"/>
      <c r="G36" s="201"/>
      <c r="H36" s="201"/>
      <c r="I36" s="201"/>
      <c r="J36" s="201"/>
      <c r="K36" s="201"/>
      <c r="L36" s="202"/>
      <c r="M36" s="180"/>
      <c r="N36" s="181"/>
      <c r="O36" s="182"/>
      <c r="P36" s="173"/>
      <c r="V36" s="6">
        <v>10136</v>
      </c>
      <c r="W36" s="2" t="s">
        <v>2</v>
      </c>
      <c r="X36" s="2" t="s">
        <v>3</v>
      </c>
    </row>
    <row r="37" spans="1:24" s="166" customFormat="1" ht="30" customHeight="1">
      <c r="A37" s="203" t="s">
        <v>623</v>
      </c>
      <c r="B37" s="204"/>
      <c r="C37" s="204"/>
      <c r="D37" s="204"/>
      <c r="E37" s="204"/>
      <c r="F37" s="204"/>
      <c r="G37" s="204"/>
      <c r="H37" s="204"/>
      <c r="I37" s="204"/>
      <c r="J37" s="204"/>
      <c r="K37" s="204"/>
      <c r="L37" s="205"/>
      <c r="M37" s="180"/>
      <c r="N37" s="181"/>
      <c r="O37" s="182"/>
      <c r="P37" s="173"/>
      <c r="V37" s="6">
        <v>10137</v>
      </c>
      <c r="W37" s="2" t="s">
        <v>2</v>
      </c>
      <c r="X37" s="2" t="s">
        <v>3</v>
      </c>
    </row>
    <row r="38" spans="1:24" s="212" customFormat="1" ht="31.5" customHeight="1">
      <c r="A38" s="206" t="s">
        <v>624</v>
      </c>
      <c r="B38" s="207"/>
      <c r="C38" s="207"/>
      <c r="D38" s="207"/>
      <c r="E38" s="207"/>
      <c r="F38" s="207"/>
      <c r="G38" s="207"/>
      <c r="H38" s="207"/>
      <c r="I38" s="207"/>
      <c r="J38" s="207"/>
      <c r="K38" s="207"/>
      <c r="L38" s="208"/>
      <c r="M38" s="209"/>
      <c r="N38" s="210"/>
      <c r="O38" s="211"/>
      <c r="P38" s="211"/>
      <c r="Q38" s="211"/>
      <c r="R38" s="211"/>
      <c r="S38" s="211"/>
      <c r="T38" s="211"/>
      <c r="V38" s="6">
        <v>10138</v>
      </c>
      <c r="W38" s="2" t="s">
        <v>2</v>
      </c>
      <c r="X38" s="2" t="s">
        <v>3</v>
      </c>
    </row>
    <row r="39" spans="1:24" s="166" customFormat="1" ht="40.5" customHeight="1">
      <c r="A39" s="203" t="s">
        <v>625</v>
      </c>
      <c r="B39" s="204"/>
      <c r="C39" s="204"/>
      <c r="D39" s="204"/>
      <c r="E39" s="204"/>
      <c r="F39" s="204"/>
      <c r="G39" s="204"/>
      <c r="H39" s="204"/>
      <c r="I39" s="204"/>
      <c r="J39" s="204"/>
      <c r="K39" s="204"/>
      <c r="L39" s="205"/>
      <c r="M39" s="180"/>
      <c r="N39" s="181"/>
      <c r="O39" s="211"/>
      <c r="P39" s="211"/>
      <c r="Q39" s="211"/>
      <c r="R39" s="211"/>
      <c r="S39" s="211"/>
      <c r="T39" s="211"/>
      <c r="V39" s="6">
        <v>10139</v>
      </c>
      <c r="W39" s="2" t="s">
        <v>2</v>
      </c>
      <c r="X39" s="2" t="s">
        <v>3</v>
      </c>
    </row>
    <row r="40" spans="1:24" s="214" customFormat="1" ht="69.75" customHeight="1">
      <c r="A40" s="50" t="str">
        <f>IF(C4="","Ugovorne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______________________________EUR.","Ugovorne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_______________________EUR.")</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______________________________EUR.</v>
      </c>
      <c r="B40" s="51"/>
      <c r="C40" s="51"/>
      <c r="D40" s="51"/>
      <c r="E40" s="51"/>
      <c r="F40" s="51"/>
      <c r="G40" s="51"/>
      <c r="H40" s="51"/>
      <c r="I40" s="51"/>
      <c r="J40" s="51"/>
      <c r="K40" s="51"/>
      <c r="L40" s="52"/>
      <c r="M40" s="213"/>
      <c r="N40" s="213"/>
      <c r="O40" s="211"/>
      <c r="P40" s="211"/>
      <c r="Q40" s="211"/>
      <c r="R40" s="211"/>
      <c r="S40" s="211"/>
      <c r="T40" s="211"/>
      <c r="V40" s="6">
        <v>10140</v>
      </c>
      <c r="W40" s="2" t="s">
        <v>2</v>
      </c>
      <c r="X40" s="2" t="s">
        <v>3</v>
      </c>
    </row>
    <row r="41" spans="1:24" s="166" customFormat="1" ht="30" customHeight="1">
      <c r="A41" s="203" t="s">
        <v>626</v>
      </c>
      <c r="B41" s="204"/>
      <c r="C41" s="204"/>
      <c r="D41" s="204"/>
      <c r="E41" s="204"/>
      <c r="F41" s="204"/>
      <c r="G41" s="204"/>
      <c r="H41" s="204"/>
      <c r="I41" s="204"/>
      <c r="J41" s="204"/>
      <c r="K41" s="204"/>
      <c r="L41" s="205"/>
      <c r="M41" s="180"/>
      <c r="N41" s="215"/>
      <c r="O41" s="182"/>
      <c r="P41" s="172"/>
      <c r="V41" s="6">
        <v>10141</v>
      </c>
      <c r="W41" s="2" t="s">
        <v>2</v>
      </c>
      <c r="X41" s="2" t="s">
        <v>3</v>
      </c>
    </row>
    <row r="42" spans="1:24" s="166" customFormat="1" ht="167.25" customHeight="1">
      <c r="A42" s="216" t="s">
        <v>627</v>
      </c>
      <c r="B42" s="217"/>
      <c r="C42" s="217"/>
      <c r="D42" s="217"/>
      <c r="E42" s="217"/>
      <c r="F42" s="217"/>
      <c r="G42" s="217"/>
      <c r="H42" s="217"/>
      <c r="I42" s="217"/>
      <c r="J42" s="217"/>
      <c r="K42" s="217"/>
      <c r="L42" s="218"/>
      <c r="N42" s="219"/>
      <c r="O42" s="172"/>
      <c r="P42" s="172"/>
      <c r="V42" s="6">
        <v>10142</v>
      </c>
      <c r="W42" s="2" t="s">
        <v>2</v>
      </c>
      <c r="X42" s="2" t="s">
        <v>3</v>
      </c>
    </row>
    <row r="43" spans="1:24" s="212" customFormat="1" ht="30" customHeight="1">
      <c r="A43" s="220" t="s">
        <v>628</v>
      </c>
      <c r="B43" s="221"/>
      <c r="C43" s="221"/>
      <c r="D43" s="221"/>
      <c r="E43" s="221"/>
      <c r="F43" s="221"/>
      <c r="G43" s="221"/>
      <c r="H43" s="221"/>
      <c r="I43" s="221"/>
      <c r="J43" s="221"/>
      <c r="K43" s="221"/>
      <c r="L43" s="222"/>
      <c r="N43" s="223"/>
      <c r="V43" s="6">
        <v>10144</v>
      </c>
      <c r="W43" s="2" t="s">
        <v>2</v>
      </c>
      <c r="X43" s="2" t="s">
        <v>3</v>
      </c>
    </row>
    <row r="44" spans="1:24" s="214" customFormat="1" ht="54.75" customHeight="1">
      <c r="A44" s="50" t="str">
        <f>IF(C4="","Iznos iz članka 2. ovog Ugovora Cesus će uplatiti Cesionaru u korist žiro računa broj ______________________________ kod banke _____________________________"&amp;".","Iznos iz članka 1. ovog Ugovora Cesus će uplatiti Cesionaru u korist žiro računa broj HR"&amp;J15&amp;" kod banke "&amp;C15&amp;".")</f>
        <v>Iznos iz članka 2. ovog Ugovora Cesus će uplatiti Cesionaru u korist žiro računa broj ______________________________ kod banke _____________________________.</v>
      </c>
      <c r="B44" s="51"/>
      <c r="C44" s="51"/>
      <c r="D44" s="51"/>
      <c r="E44" s="51"/>
      <c r="F44" s="51"/>
      <c r="G44" s="51"/>
      <c r="H44" s="51"/>
      <c r="I44" s="51"/>
      <c r="J44" s="51"/>
      <c r="K44" s="51"/>
      <c r="L44" s="52"/>
      <c r="N44" s="224"/>
      <c r="V44" s="6">
        <v>10145</v>
      </c>
      <c r="W44" s="2" t="s">
        <v>2</v>
      </c>
      <c r="X44" s="2" t="s">
        <v>3</v>
      </c>
    </row>
    <row r="45" spans="1:24" s="212" customFormat="1" ht="30" customHeight="1">
      <c r="A45" s="203" t="s">
        <v>629</v>
      </c>
      <c r="B45" s="204"/>
      <c r="C45" s="204"/>
      <c r="D45" s="204"/>
      <c r="E45" s="204"/>
      <c r="F45" s="204"/>
      <c r="G45" s="204"/>
      <c r="H45" s="204"/>
      <c r="I45" s="204"/>
      <c r="J45" s="204"/>
      <c r="K45" s="204"/>
      <c r="L45" s="205"/>
      <c r="N45" s="223"/>
      <c r="V45" s="6">
        <v>10146</v>
      </c>
      <c r="W45" s="2" t="s">
        <v>2</v>
      </c>
      <c r="X45" s="2" t="s">
        <v>3</v>
      </c>
    </row>
    <row r="46" spans="1:24" s="172" customFormat="1" ht="35.25" customHeight="1">
      <c r="A46" s="225" t="s">
        <v>647</v>
      </c>
      <c r="B46" s="226"/>
      <c r="C46" s="226"/>
      <c r="D46" s="226"/>
      <c r="E46" s="226"/>
      <c r="F46" s="226"/>
      <c r="G46" s="226"/>
      <c r="H46" s="226"/>
      <c r="I46" s="226"/>
      <c r="J46" s="226"/>
      <c r="K46" s="226"/>
      <c r="L46" s="227"/>
      <c r="N46" s="219"/>
      <c r="V46" s="6">
        <v>10147</v>
      </c>
      <c r="W46" s="2" t="s">
        <v>2</v>
      </c>
      <c r="X46" s="2" t="s">
        <v>3</v>
      </c>
    </row>
    <row r="47" spans="1:24" s="166" customFormat="1" ht="30" customHeight="1">
      <c r="A47" s="203" t="s">
        <v>630</v>
      </c>
      <c r="B47" s="204"/>
      <c r="C47" s="204"/>
      <c r="D47" s="204"/>
      <c r="E47" s="204"/>
      <c r="F47" s="204"/>
      <c r="G47" s="204"/>
      <c r="H47" s="204"/>
      <c r="I47" s="204"/>
      <c r="J47" s="204"/>
      <c r="K47" s="204"/>
      <c r="L47" s="205"/>
      <c r="N47" s="228"/>
      <c r="V47" s="6">
        <v>10148</v>
      </c>
      <c r="W47" s="2" t="s">
        <v>2</v>
      </c>
      <c r="X47" s="2" t="s">
        <v>3</v>
      </c>
    </row>
    <row r="48" spans="1:24" s="212" customFormat="1" ht="158.25" customHeight="1" thickBot="1">
      <c r="A48" s="229" t="s">
        <v>648</v>
      </c>
      <c r="B48" s="230"/>
      <c r="C48" s="230"/>
      <c r="D48" s="230"/>
      <c r="E48" s="230"/>
      <c r="F48" s="230"/>
      <c r="G48" s="230"/>
      <c r="H48" s="230"/>
      <c r="I48" s="230"/>
      <c r="J48" s="230"/>
      <c r="K48" s="230"/>
      <c r="L48" s="231"/>
      <c r="N48" s="223"/>
      <c r="V48" s="6">
        <v>10150</v>
      </c>
      <c r="W48" s="2" t="s">
        <v>651</v>
      </c>
      <c r="X48" s="2" t="s">
        <v>0</v>
      </c>
    </row>
    <row r="49" spans="1:24" s="166" customFormat="1" ht="30" customHeight="1">
      <c r="A49" s="232" t="s">
        <v>631</v>
      </c>
      <c r="B49" s="233"/>
      <c r="C49" s="233"/>
      <c r="D49" s="233"/>
      <c r="E49" s="233"/>
      <c r="F49" s="233"/>
      <c r="G49" s="233"/>
      <c r="H49" s="233"/>
      <c r="I49" s="233"/>
      <c r="J49" s="233"/>
      <c r="K49" s="233"/>
      <c r="L49" s="234"/>
      <c r="N49" s="228"/>
      <c r="V49" s="6">
        <v>10151</v>
      </c>
      <c r="W49" s="2" t="s">
        <v>2</v>
      </c>
      <c r="X49" s="2" t="s">
        <v>3</v>
      </c>
    </row>
    <row r="50" spans="1:24" s="166" customFormat="1" ht="92.25" customHeight="1">
      <c r="A50" s="216" t="s">
        <v>632</v>
      </c>
      <c r="B50" s="235"/>
      <c r="C50" s="235"/>
      <c r="D50" s="235"/>
      <c r="E50" s="235"/>
      <c r="F50" s="235"/>
      <c r="G50" s="235"/>
      <c r="H50" s="235"/>
      <c r="I50" s="235"/>
      <c r="J50" s="235"/>
      <c r="K50" s="235"/>
      <c r="L50" s="236"/>
      <c r="N50" s="228"/>
      <c r="V50" s="6">
        <v>10153</v>
      </c>
      <c r="W50" s="2" t="s">
        <v>2</v>
      </c>
      <c r="X50" s="2" t="s">
        <v>3</v>
      </c>
    </row>
    <row r="51" spans="1:24" s="212" customFormat="1" ht="30" customHeight="1">
      <c r="A51" s="220" t="s">
        <v>633</v>
      </c>
      <c r="B51" s="221"/>
      <c r="C51" s="221"/>
      <c r="D51" s="221"/>
      <c r="E51" s="221"/>
      <c r="F51" s="221"/>
      <c r="G51" s="221"/>
      <c r="H51" s="221"/>
      <c r="I51" s="221"/>
      <c r="J51" s="221"/>
      <c r="K51" s="221"/>
      <c r="L51" s="222"/>
      <c r="N51" s="223"/>
      <c r="V51" s="6">
        <v>10156</v>
      </c>
      <c r="W51" s="2" t="s">
        <v>2</v>
      </c>
      <c r="X51" s="2" t="s">
        <v>3</v>
      </c>
    </row>
    <row r="52" spans="1:24" s="166" customFormat="1" ht="121.5" customHeight="1">
      <c r="A52" s="216" t="s">
        <v>650</v>
      </c>
      <c r="B52" s="217"/>
      <c r="C52" s="217"/>
      <c r="D52" s="217"/>
      <c r="E52" s="217"/>
      <c r="F52" s="217"/>
      <c r="G52" s="217"/>
      <c r="H52" s="217"/>
      <c r="I52" s="217"/>
      <c r="J52" s="217"/>
      <c r="K52" s="217"/>
      <c r="L52" s="218"/>
      <c r="N52" s="228"/>
      <c r="V52" s="6">
        <v>10158</v>
      </c>
      <c r="W52" s="2" t="s">
        <v>2</v>
      </c>
      <c r="X52" s="2" t="s">
        <v>3</v>
      </c>
    </row>
    <row r="53" spans="1:24" s="166" customFormat="1" ht="29.25" customHeight="1">
      <c r="A53" s="203" t="s">
        <v>634</v>
      </c>
      <c r="B53" s="204"/>
      <c r="C53" s="204"/>
      <c r="D53" s="204"/>
      <c r="E53" s="204"/>
      <c r="F53" s="204"/>
      <c r="G53" s="204"/>
      <c r="H53" s="204"/>
      <c r="I53" s="204"/>
      <c r="J53" s="204"/>
      <c r="K53" s="204"/>
      <c r="L53" s="205"/>
      <c r="N53" s="228"/>
      <c r="V53" s="6">
        <v>10160</v>
      </c>
      <c r="W53" s="2" t="s">
        <v>2</v>
      </c>
      <c r="X53" s="2" t="s">
        <v>3</v>
      </c>
    </row>
    <row r="54" spans="1:24" s="212" customFormat="1" ht="30" customHeight="1">
      <c r="A54" s="237" t="s">
        <v>635</v>
      </c>
      <c r="B54" s="238"/>
      <c r="C54" s="238"/>
      <c r="D54" s="238"/>
      <c r="E54" s="238"/>
      <c r="F54" s="238"/>
      <c r="G54" s="238"/>
      <c r="H54" s="238"/>
      <c r="I54" s="238"/>
      <c r="J54" s="238"/>
      <c r="K54" s="238"/>
      <c r="L54" s="239"/>
      <c r="N54" s="223"/>
      <c r="V54" s="6">
        <v>10162</v>
      </c>
      <c r="W54" s="2" t="s">
        <v>2</v>
      </c>
      <c r="X54" s="2" t="s">
        <v>3</v>
      </c>
    </row>
    <row r="55" spans="1:24" s="166" customFormat="1" ht="30" customHeight="1">
      <c r="A55" s="203" t="s">
        <v>636</v>
      </c>
      <c r="B55" s="204"/>
      <c r="C55" s="204"/>
      <c r="D55" s="204"/>
      <c r="E55" s="204"/>
      <c r="F55" s="204"/>
      <c r="G55" s="204"/>
      <c r="H55" s="204"/>
      <c r="I55" s="204"/>
      <c r="J55" s="204"/>
      <c r="K55" s="204"/>
      <c r="L55" s="205"/>
      <c r="N55" s="228"/>
      <c r="V55" s="6">
        <v>10163</v>
      </c>
      <c r="W55" s="2" t="s">
        <v>2</v>
      </c>
      <c r="X55" s="2" t="s">
        <v>3</v>
      </c>
    </row>
    <row r="56" spans="1:24" s="166" customFormat="1" ht="27.75" customHeight="1">
      <c r="A56" s="225" t="s">
        <v>649</v>
      </c>
      <c r="B56" s="226"/>
      <c r="C56" s="226"/>
      <c r="D56" s="226"/>
      <c r="E56" s="226"/>
      <c r="F56" s="226"/>
      <c r="G56" s="226"/>
      <c r="H56" s="226"/>
      <c r="I56" s="226"/>
      <c r="J56" s="226"/>
      <c r="K56" s="226"/>
      <c r="L56" s="227"/>
      <c r="V56" s="6">
        <v>10166</v>
      </c>
      <c r="W56" s="2" t="s">
        <v>2</v>
      </c>
      <c r="X56" s="2" t="s">
        <v>3</v>
      </c>
    </row>
    <row r="57" spans="1:24" s="166" customFormat="1" ht="30" customHeight="1">
      <c r="A57" s="240"/>
      <c r="B57" s="241"/>
      <c r="C57" s="241"/>
      <c r="D57" s="241"/>
      <c r="E57" s="241"/>
      <c r="F57" s="241"/>
      <c r="G57" s="241"/>
      <c r="H57" s="241"/>
      <c r="I57" s="241"/>
      <c r="J57" s="241"/>
      <c r="K57" s="241"/>
      <c r="L57" s="242"/>
      <c r="N57" s="228"/>
      <c r="V57" s="6">
        <v>10168</v>
      </c>
      <c r="W57" s="2" t="s">
        <v>2</v>
      </c>
      <c r="X57" s="2" t="s">
        <v>3</v>
      </c>
    </row>
    <row r="58" spans="1:24" s="212" customFormat="1" ht="27.75" customHeight="1">
      <c r="A58" s="243" t="s">
        <v>637</v>
      </c>
      <c r="B58" s="244"/>
      <c r="C58" s="244"/>
      <c r="D58" s="244" t="s">
        <v>639</v>
      </c>
      <c r="E58" s="244"/>
      <c r="F58" s="244"/>
      <c r="G58" s="244"/>
      <c r="H58" s="244"/>
      <c r="I58" s="244" t="s">
        <v>640</v>
      </c>
      <c r="J58" s="244"/>
      <c r="K58" s="244"/>
      <c r="L58" s="245"/>
      <c r="N58" s="223"/>
      <c r="V58" s="6">
        <v>10169</v>
      </c>
      <c r="W58" s="2" t="s">
        <v>2</v>
      </c>
      <c r="X58" s="2" t="s">
        <v>3</v>
      </c>
    </row>
    <row r="59" spans="1:24" s="212" customFormat="1" ht="27.75" customHeight="1">
      <c r="A59" s="246" t="str">
        <f>IF($C$4="","(Građanin)","("&amp;$C$4&amp;" "&amp;$C$5&amp;")")</f>
        <v>(Građanin)</v>
      </c>
      <c r="B59" s="247"/>
      <c r="C59" s="247"/>
      <c r="D59" s="247" t="s">
        <v>911</v>
      </c>
      <c r="E59" s="247"/>
      <c r="F59" s="247"/>
      <c r="G59" s="247"/>
      <c r="H59" s="247"/>
      <c r="I59" s="247" t="str">
        <f>IF(C11="","(Izvođač)","("&amp;C11&amp;")")</f>
        <v>(Izvođač)</v>
      </c>
      <c r="J59" s="247"/>
      <c r="K59" s="247"/>
      <c r="L59" s="248"/>
      <c r="N59" s="223"/>
      <c r="V59" s="6">
        <v>10172</v>
      </c>
      <c r="W59" s="2" t="s">
        <v>2</v>
      </c>
      <c r="X59" s="2" t="s">
        <v>3</v>
      </c>
    </row>
    <row r="60" spans="1:24" s="166" customFormat="1" ht="302.25" customHeight="1">
      <c r="A60" s="249" t="s">
        <v>638</v>
      </c>
      <c r="B60" s="250"/>
      <c r="C60" s="251"/>
      <c r="D60" s="251"/>
      <c r="E60" s="251"/>
      <c r="F60" s="251"/>
      <c r="G60" s="251"/>
      <c r="H60" s="251"/>
      <c r="I60" s="251"/>
      <c r="J60" s="251"/>
      <c r="K60" s="251"/>
      <c r="L60" s="252"/>
      <c r="N60" s="228"/>
      <c r="V60" s="6">
        <v>10173</v>
      </c>
      <c r="W60" s="2" t="s">
        <v>2</v>
      </c>
      <c r="X60" s="2" t="s">
        <v>3</v>
      </c>
    </row>
    <row r="61" spans="1:24" s="166" customFormat="1" ht="372" customHeight="1" thickBot="1">
      <c r="A61" s="253"/>
      <c r="B61" s="254"/>
      <c r="C61" s="255"/>
      <c r="D61" s="255"/>
      <c r="E61" s="255"/>
      <c r="F61" s="255"/>
      <c r="G61" s="255"/>
      <c r="H61" s="255"/>
      <c r="I61" s="255"/>
      <c r="J61" s="255"/>
      <c r="K61" s="255"/>
      <c r="L61" s="256"/>
      <c r="V61" s="6">
        <v>10174</v>
      </c>
      <c r="W61" s="2" t="s">
        <v>2</v>
      </c>
      <c r="X61" s="2" t="s">
        <v>3</v>
      </c>
    </row>
    <row r="62" spans="14:25" ht="15">
      <c r="N62" s="55" t="s">
        <v>905</v>
      </c>
      <c r="S62" s="56"/>
      <c r="T62" s="57"/>
      <c r="U62" s="57"/>
      <c r="V62" s="6">
        <v>10175</v>
      </c>
      <c r="W62" s="2" t="s">
        <v>2</v>
      </c>
      <c r="X62" s="2" t="s">
        <v>3</v>
      </c>
      <c r="Y62" s="56"/>
    </row>
    <row r="63" spans="14:25" ht="15">
      <c r="N63" s="54" t="s">
        <v>915</v>
      </c>
      <c r="S63" s="56"/>
      <c r="T63" s="57"/>
      <c r="U63" s="57"/>
      <c r="V63" s="6">
        <v>10250</v>
      </c>
      <c r="W63" s="2" t="s">
        <v>9</v>
      </c>
      <c r="X63" s="2" t="s">
        <v>3</v>
      </c>
      <c r="Y63" s="56"/>
    </row>
    <row r="64" spans="14:25" ht="15">
      <c r="N64" s="55" t="s">
        <v>906</v>
      </c>
      <c r="S64" s="56"/>
      <c r="T64" s="57"/>
      <c r="U64" s="57"/>
      <c r="V64" s="6">
        <v>10251</v>
      </c>
      <c r="W64" s="2" t="s">
        <v>652</v>
      </c>
      <c r="X64" s="2" t="s">
        <v>3</v>
      </c>
      <c r="Y64" s="56"/>
    </row>
    <row r="65" spans="14:25" ht="15">
      <c r="N65" s="1" t="s">
        <v>909</v>
      </c>
      <c r="S65" s="56"/>
      <c r="T65" s="57"/>
      <c r="U65" s="57"/>
      <c r="V65" s="6">
        <v>10252</v>
      </c>
      <c r="W65" s="2" t="s">
        <v>653</v>
      </c>
      <c r="X65" s="2" t="s">
        <v>3</v>
      </c>
      <c r="Y65" s="56"/>
    </row>
    <row r="66" spans="14:25" ht="15">
      <c r="N66" s="55" t="s">
        <v>616</v>
      </c>
      <c r="S66" s="56"/>
      <c r="T66" s="57"/>
      <c r="U66" s="57"/>
      <c r="V66" s="6">
        <v>10253</v>
      </c>
      <c r="W66" s="2" t="s">
        <v>654</v>
      </c>
      <c r="X66" s="2" t="s">
        <v>3</v>
      </c>
      <c r="Y66" s="56"/>
    </row>
    <row r="67" spans="14:25" ht="15">
      <c r="N67" s="55" t="s">
        <v>908</v>
      </c>
      <c r="S67" s="56"/>
      <c r="T67" s="57"/>
      <c r="U67" s="57"/>
      <c r="V67" s="6">
        <v>10254</v>
      </c>
      <c r="W67" s="2" t="s">
        <v>655</v>
      </c>
      <c r="X67" s="2" t="s">
        <v>3</v>
      </c>
      <c r="Y67" s="56"/>
    </row>
    <row r="68" spans="14:25" ht="15">
      <c r="N68" s="55" t="s">
        <v>894</v>
      </c>
      <c r="S68" s="56"/>
      <c r="T68" s="57"/>
      <c r="U68" s="57"/>
      <c r="V68" s="6">
        <v>10255</v>
      </c>
      <c r="W68" s="2" t="s">
        <v>656</v>
      </c>
      <c r="X68" s="2" t="s">
        <v>0</v>
      </c>
      <c r="Y68" s="56"/>
    </row>
    <row r="69" spans="14:25" ht="15">
      <c r="N69" s="55" t="s">
        <v>896</v>
      </c>
      <c r="S69" s="56"/>
      <c r="T69" s="57"/>
      <c r="U69" s="57"/>
      <c r="V69" s="6">
        <v>10256</v>
      </c>
      <c r="W69" s="2" t="s">
        <v>657</v>
      </c>
      <c r="X69" s="2" t="s">
        <v>3</v>
      </c>
      <c r="Y69" s="56"/>
    </row>
    <row r="70" spans="14:25" ht="15">
      <c r="N70" s="55" t="s">
        <v>895</v>
      </c>
      <c r="S70" s="56"/>
      <c r="T70" s="57"/>
      <c r="U70" s="57"/>
      <c r="V70" s="6">
        <v>10257</v>
      </c>
      <c r="W70" s="2" t="s">
        <v>15</v>
      </c>
      <c r="X70" s="2" t="s">
        <v>3</v>
      </c>
      <c r="Y70" s="56"/>
    </row>
    <row r="71" spans="14:25" ht="15">
      <c r="N71" s="55" t="s">
        <v>913</v>
      </c>
      <c r="S71" s="56"/>
      <c r="T71" s="57"/>
      <c r="U71" s="57"/>
      <c r="V71" s="6">
        <v>10290</v>
      </c>
      <c r="W71" s="2" t="s">
        <v>18</v>
      </c>
      <c r="X71" s="2" t="s">
        <v>0</v>
      </c>
      <c r="Y71" s="56"/>
    </row>
    <row r="72" spans="14:25" ht="15">
      <c r="N72" s="55" t="s">
        <v>897</v>
      </c>
      <c r="S72" s="56"/>
      <c r="T72" s="57"/>
      <c r="U72" s="57"/>
      <c r="V72" s="6">
        <v>10291</v>
      </c>
      <c r="W72" s="2" t="s">
        <v>658</v>
      </c>
      <c r="X72" s="2" t="s">
        <v>0</v>
      </c>
      <c r="Y72" s="56"/>
    </row>
    <row r="73" spans="14:25" ht="15">
      <c r="N73" s="55" t="s">
        <v>898</v>
      </c>
      <c r="S73" s="56"/>
      <c r="T73" s="57"/>
      <c r="U73" s="57"/>
      <c r="V73" s="6">
        <v>10292</v>
      </c>
      <c r="W73" s="2" t="s">
        <v>22</v>
      </c>
      <c r="X73" s="2" t="s">
        <v>0</v>
      </c>
      <c r="Y73" s="56"/>
    </row>
    <row r="74" spans="14:25" ht="15">
      <c r="N74" s="55" t="s">
        <v>916</v>
      </c>
      <c r="S74" s="56"/>
      <c r="T74" s="57"/>
      <c r="U74" s="57"/>
      <c r="V74" s="6">
        <v>10293</v>
      </c>
      <c r="W74" s="2" t="s">
        <v>24</v>
      </c>
      <c r="X74" s="2" t="s">
        <v>0</v>
      </c>
      <c r="Y74" s="56"/>
    </row>
    <row r="75" spans="14:25" ht="15">
      <c r="N75" s="55" t="s">
        <v>899</v>
      </c>
      <c r="S75" s="56"/>
      <c r="T75" s="57"/>
      <c r="U75" s="57"/>
      <c r="V75" s="6">
        <v>10294</v>
      </c>
      <c r="W75" s="2" t="s">
        <v>659</v>
      </c>
      <c r="X75" s="2" t="s">
        <v>0</v>
      </c>
      <c r="Y75" s="56"/>
    </row>
    <row r="76" spans="14:25" ht="15">
      <c r="N76" s="55" t="s">
        <v>900</v>
      </c>
      <c r="S76" s="56"/>
      <c r="T76" s="57"/>
      <c r="U76" s="57"/>
      <c r="V76" s="6">
        <v>10295</v>
      </c>
      <c r="W76" s="2" t="s">
        <v>660</v>
      </c>
      <c r="X76" s="2" t="s">
        <v>0</v>
      </c>
      <c r="Y76" s="56"/>
    </row>
    <row r="77" spans="14:25" ht="15">
      <c r="N77" s="55" t="s">
        <v>922</v>
      </c>
      <c r="S77" s="56"/>
      <c r="T77" s="57"/>
      <c r="U77" s="57"/>
      <c r="V77" s="6">
        <v>10296</v>
      </c>
      <c r="W77" s="2" t="s">
        <v>661</v>
      </c>
      <c r="X77" s="2" t="s">
        <v>0</v>
      </c>
      <c r="Y77" s="56"/>
    </row>
    <row r="78" spans="14:25" ht="15">
      <c r="N78" s="55" t="s">
        <v>907</v>
      </c>
      <c r="S78" s="56"/>
      <c r="T78" s="57"/>
      <c r="U78" s="57"/>
      <c r="V78" s="6">
        <v>10297</v>
      </c>
      <c r="W78" s="2" t="s">
        <v>662</v>
      </c>
      <c r="X78" s="2" t="s">
        <v>0</v>
      </c>
      <c r="Y78" s="56"/>
    </row>
    <row r="79" spans="14:25" ht="15">
      <c r="N79" s="55" t="s">
        <v>901</v>
      </c>
      <c r="S79" s="56"/>
      <c r="T79" s="57"/>
      <c r="U79" s="57"/>
      <c r="V79" s="6">
        <v>10298</v>
      </c>
      <c r="W79" s="2" t="s">
        <v>663</v>
      </c>
      <c r="X79" s="2" t="s">
        <v>0</v>
      </c>
      <c r="Y79" s="56"/>
    </row>
    <row r="80" spans="14:25" ht="15">
      <c r="N80" s="55" t="s">
        <v>902</v>
      </c>
      <c r="S80" s="56"/>
      <c r="T80" s="57"/>
      <c r="U80" s="57"/>
      <c r="V80" s="6">
        <v>10299</v>
      </c>
      <c r="W80" s="2" t="s">
        <v>664</v>
      </c>
      <c r="X80" s="2" t="s">
        <v>0</v>
      </c>
      <c r="Y80" s="56"/>
    </row>
    <row r="81" spans="14:25" ht="15">
      <c r="N81" s="55" t="s">
        <v>903</v>
      </c>
      <c r="S81" s="56"/>
      <c r="T81" s="57"/>
      <c r="U81" s="57"/>
      <c r="V81" s="6">
        <v>10310</v>
      </c>
      <c r="W81" s="2" t="s">
        <v>665</v>
      </c>
      <c r="X81" s="2" t="s">
        <v>0</v>
      </c>
      <c r="Y81" s="56"/>
    </row>
    <row r="82" spans="14:25" ht="15">
      <c r="N82" s="55" t="s">
        <v>904</v>
      </c>
      <c r="S82" s="56"/>
      <c r="T82" s="57"/>
      <c r="U82" s="57"/>
      <c r="V82" s="6">
        <v>10311</v>
      </c>
      <c r="W82" s="2" t="s">
        <v>666</v>
      </c>
      <c r="X82" s="2" t="s">
        <v>0</v>
      </c>
      <c r="Y82" s="56"/>
    </row>
    <row r="83" spans="19:25" ht="15">
      <c r="S83" s="56"/>
      <c r="T83" s="57"/>
      <c r="U83" s="57"/>
      <c r="V83" s="6">
        <v>10312</v>
      </c>
      <c r="W83" s="2" t="s">
        <v>667</v>
      </c>
      <c r="X83" s="2" t="s">
        <v>0</v>
      </c>
      <c r="Y83" s="56"/>
    </row>
    <row r="84" spans="19:25" ht="15">
      <c r="S84" s="56"/>
      <c r="T84" s="57"/>
      <c r="U84" s="57"/>
      <c r="V84" s="6">
        <v>10313</v>
      </c>
      <c r="W84" s="2" t="s">
        <v>668</v>
      </c>
      <c r="X84" s="2" t="s">
        <v>0</v>
      </c>
      <c r="Y84" s="56"/>
    </row>
    <row r="85" spans="19:25" ht="15">
      <c r="S85" s="56"/>
      <c r="T85" s="57"/>
      <c r="U85" s="57"/>
      <c r="V85" s="6">
        <v>10314</v>
      </c>
      <c r="W85" s="2" t="s">
        <v>28</v>
      </c>
      <c r="X85" s="2" t="s">
        <v>0</v>
      </c>
      <c r="Y85" s="56"/>
    </row>
    <row r="86" spans="19:25" ht="15">
      <c r="S86" s="56"/>
      <c r="T86" s="57"/>
      <c r="U86" s="57"/>
      <c r="V86" s="6">
        <v>10315</v>
      </c>
      <c r="W86" s="2" t="s">
        <v>29</v>
      </c>
      <c r="X86" s="2" t="s">
        <v>0</v>
      </c>
      <c r="Y86" s="56"/>
    </row>
    <row r="87" spans="19:25" ht="15">
      <c r="S87" s="56"/>
      <c r="T87" s="57"/>
      <c r="U87" s="57"/>
      <c r="V87" s="6">
        <v>10316</v>
      </c>
      <c r="W87" s="2" t="s">
        <v>669</v>
      </c>
      <c r="X87" s="2" t="s">
        <v>0</v>
      </c>
      <c r="Y87" s="56"/>
    </row>
    <row r="88" spans="19:25" ht="15">
      <c r="S88" s="56"/>
      <c r="T88" s="57"/>
      <c r="U88" s="57"/>
      <c r="V88" s="6">
        <v>10340</v>
      </c>
      <c r="W88" s="2" t="s">
        <v>30</v>
      </c>
      <c r="X88" s="2" t="s">
        <v>0</v>
      </c>
      <c r="Y88" s="56"/>
    </row>
    <row r="89" spans="19:25" ht="15">
      <c r="S89" s="56"/>
      <c r="T89" s="57"/>
      <c r="U89" s="57"/>
      <c r="V89" s="6">
        <v>10342</v>
      </c>
      <c r="W89" s="2" t="s">
        <v>31</v>
      </c>
      <c r="X89" s="2" t="s">
        <v>0</v>
      </c>
      <c r="Y89" s="56"/>
    </row>
    <row r="90" spans="19:25" ht="15">
      <c r="S90" s="56"/>
      <c r="T90" s="57"/>
      <c r="U90" s="57"/>
      <c r="V90" s="6">
        <v>10344</v>
      </c>
      <c r="W90" s="2" t="s">
        <v>670</v>
      </c>
      <c r="X90" s="2" t="s">
        <v>0</v>
      </c>
      <c r="Y90" s="56"/>
    </row>
    <row r="91" spans="19:25" ht="15">
      <c r="S91" s="56"/>
      <c r="T91" s="57"/>
      <c r="U91" s="57"/>
      <c r="V91" s="6">
        <v>10345</v>
      </c>
      <c r="W91" s="2" t="s">
        <v>671</v>
      </c>
      <c r="X91" s="2" t="s">
        <v>0</v>
      </c>
      <c r="Y91" s="56"/>
    </row>
    <row r="92" spans="19:25" ht="15">
      <c r="S92" s="56"/>
      <c r="T92" s="57"/>
      <c r="U92" s="57"/>
      <c r="V92" s="6">
        <v>10346</v>
      </c>
      <c r="W92" s="2" t="s">
        <v>672</v>
      </c>
      <c r="X92" s="2" t="s">
        <v>0</v>
      </c>
      <c r="Y92" s="56"/>
    </row>
    <row r="93" spans="19:25" ht="15">
      <c r="S93" s="56"/>
      <c r="T93" s="57"/>
      <c r="U93" s="57"/>
      <c r="V93" s="6">
        <v>10347</v>
      </c>
      <c r="W93" s="2" t="s">
        <v>673</v>
      </c>
      <c r="X93" s="2" t="s">
        <v>0</v>
      </c>
      <c r="Y93" s="56"/>
    </row>
    <row r="94" spans="19:25" ht="15">
      <c r="S94" s="56"/>
      <c r="T94" s="57"/>
      <c r="U94" s="57"/>
      <c r="V94" s="6">
        <v>10360</v>
      </c>
      <c r="W94" s="2" t="s">
        <v>674</v>
      </c>
      <c r="X94" s="2" t="s">
        <v>3</v>
      </c>
      <c r="Y94" s="56"/>
    </row>
    <row r="95" spans="19:25" ht="15">
      <c r="S95" s="56"/>
      <c r="T95" s="57"/>
      <c r="U95" s="57"/>
      <c r="V95" s="6">
        <v>10361</v>
      </c>
      <c r="W95" s="2" t="s">
        <v>675</v>
      </c>
      <c r="X95" s="2" t="s">
        <v>3</v>
      </c>
      <c r="Y95" s="56"/>
    </row>
    <row r="96" spans="19:25" ht="15">
      <c r="S96" s="56"/>
      <c r="T96" s="57"/>
      <c r="U96" s="57"/>
      <c r="V96" s="6">
        <v>10362</v>
      </c>
      <c r="W96" s="2" t="s">
        <v>676</v>
      </c>
      <c r="X96" s="2" t="s">
        <v>3</v>
      </c>
      <c r="Y96" s="56"/>
    </row>
    <row r="97" spans="19:25" ht="15">
      <c r="S97" s="56"/>
      <c r="T97" s="57"/>
      <c r="U97" s="57"/>
      <c r="V97" s="6">
        <v>10363</v>
      </c>
      <c r="W97" s="2" t="s">
        <v>32</v>
      </c>
      <c r="X97" s="2" t="s">
        <v>3</v>
      </c>
      <c r="Y97" s="56"/>
    </row>
    <row r="98" spans="19:25" ht="15">
      <c r="S98" s="56"/>
      <c r="T98" s="57"/>
      <c r="U98" s="57"/>
      <c r="V98" s="6">
        <v>10365</v>
      </c>
      <c r="W98" s="2" t="s">
        <v>674</v>
      </c>
      <c r="X98" s="2" t="s">
        <v>3</v>
      </c>
      <c r="Y98" s="56"/>
    </row>
    <row r="99" spans="19:25" ht="15">
      <c r="S99" s="56"/>
      <c r="T99" s="57"/>
      <c r="U99" s="57"/>
      <c r="V99" s="6">
        <v>10370</v>
      </c>
      <c r="W99" s="2" t="s">
        <v>677</v>
      </c>
      <c r="X99" s="2" t="s">
        <v>0</v>
      </c>
      <c r="Y99" s="56"/>
    </row>
    <row r="100" spans="19:25" ht="15">
      <c r="S100" s="56"/>
      <c r="T100" s="57"/>
      <c r="U100" s="57"/>
      <c r="V100" s="6">
        <v>10372</v>
      </c>
      <c r="W100" s="2" t="s">
        <v>33</v>
      </c>
      <c r="X100" s="2" t="s">
        <v>0</v>
      </c>
      <c r="Y100" s="56"/>
    </row>
    <row r="101" spans="19:25" ht="15">
      <c r="S101" s="56"/>
      <c r="T101" s="57"/>
      <c r="U101" s="57"/>
      <c r="V101" s="6">
        <v>10373</v>
      </c>
      <c r="W101" s="2" t="s">
        <v>678</v>
      </c>
      <c r="X101" s="2" t="s">
        <v>3</v>
      </c>
      <c r="Y101" s="56"/>
    </row>
    <row r="102" spans="19:25" ht="15">
      <c r="S102" s="56"/>
      <c r="T102" s="57"/>
      <c r="U102" s="57"/>
      <c r="V102" s="6">
        <v>10380</v>
      </c>
      <c r="W102" s="2" t="s">
        <v>679</v>
      </c>
      <c r="X102" s="2" t="s">
        <v>0</v>
      </c>
      <c r="Y102" s="56"/>
    </row>
    <row r="103" spans="19:25" ht="15">
      <c r="S103" s="56"/>
      <c r="T103" s="57"/>
      <c r="U103" s="57"/>
      <c r="V103" s="6">
        <v>10381</v>
      </c>
      <c r="W103" s="2" t="s">
        <v>34</v>
      </c>
      <c r="X103" s="2" t="s">
        <v>0</v>
      </c>
      <c r="Y103" s="56"/>
    </row>
    <row r="104" spans="19:25" ht="15">
      <c r="S104" s="56"/>
      <c r="T104" s="57"/>
      <c r="U104" s="57"/>
      <c r="V104" s="6">
        <v>10382</v>
      </c>
      <c r="W104" s="2" t="s">
        <v>680</v>
      </c>
      <c r="X104" s="2" t="s">
        <v>0</v>
      </c>
      <c r="Y104" s="56"/>
    </row>
    <row r="105" spans="19:25" ht="15">
      <c r="S105" s="56"/>
      <c r="T105" s="57"/>
      <c r="U105" s="57"/>
      <c r="V105" s="6">
        <v>10383</v>
      </c>
      <c r="W105" s="2" t="s">
        <v>586</v>
      </c>
      <c r="X105" s="2" t="s">
        <v>0</v>
      </c>
      <c r="Y105" s="56"/>
    </row>
    <row r="106" spans="19:25" ht="15">
      <c r="S106" s="56"/>
      <c r="T106" s="57"/>
      <c r="U106" s="57"/>
      <c r="V106" s="6">
        <v>10407</v>
      </c>
      <c r="W106" s="2" t="s">
        <v>681</v>
      </c>
      <c r="X106" s="2" t="s">
        <v>0</v>
      </c>
      <c r="Y106" s="56"/>
    </row>
    <row r="107" spans="19:25" ht="15">
      <c r="S107" s="56"/>
      <c r="T107" s="57"/>
      <c r="U107" s="57"/>
      <c r="V107" s="6">
        <v>10408</v>
      </c>
      <c r="W107" s="2" t="s">
        <v>682</v>
      </c>
      <c r="X107" s="2" t="s">
        <v>0</v>
      </c>
      <c r="Y107" s="56"/>
    </row>
    <row r="108" spans="19:25" ht="15">
      <c r="S108" s="56"/>
      <c r="T108" s="57"/>
      <c r="U108" s="57"/>
      <c r="V108" s="6">
        <v>10409</v>
      </c>
      <c r="W108" s="2" t="s">
        <v>651</v>
      </c>
      <c r="X108" s="2" t="s">
        <v>0</v>
      </c>
      <c r="Y108" s="56"/>
    </row>
    <row r="109" spans="19:25" ht="15">
      <c r="S109" s="56"/>
      <c r="T109" s="57"/>
      <c r="U109" s="57"/>
      <c r="V109" s="6">
        <v>10410</v>
      </c>
      <c r="W109" s="2" t="s">
        <v>651</v>
      </c>
      <c r="X109" s="2" t="s">
        <v>0</v>
      </c>
      <c r="Y109" s="56"/>
    </row>
    <row r="110" spans="19:25" ht="15">
      <c r="S110" s="56"/>
      <c r="T110" s="57"/>
      <c r="U110" s="57"/>
      <c r="V110" s="6">
        <v>10411</v>
      </c>
      <c r="W110" s="2" t="s">
        <v>587</v>
      </c>
      <c r="X110" s="2" t="s">
        <v>0</v>
      </c>
      <c r="Y110" s="56"/>
    </row>
    <row r="111" spans="19:25" ht="15">
      <c r="S111" s="56"/>
      <c r="T111" s="57"/>
      <c r="U111" s="57"/>
      <c r="V111" s="6">
        <v>10412</v>
      </c>
      <c r="W111" s="2" t="s">
        <v>683</v>
      </c>
      <c r="X111" s="2" t="s">
        <v>0</v>
      </c>
      <c r="Y111" s="56"/>
    </row>
    <row r="112" spans="19:25" ht="15">
      <c r="S112" s="56"/>
      <c r="T112" s="57"/>
      <c r="U112" s="57"/>
      <c r="V112" s="6">
        <v>10413</v>
      </c>
      <c r="W112" s="2" t="s">
        <v>588</v>
      </c>
      <c r="X112" s="2" t="s">
        <v>0</v>
      </c>
      <c r="Y112" s="56"/>
    </row>
    <row r="113" spans="19:25" ht="15">
      <c r="S113" s="56"/>
      <c r="T113" s="57"/>
      <c r="U113" s="57"/>
      <c r="V113" s="6">
        <v>10414</v>
      </c>
      <c r="W113" s="2" t="s">
        <v>589</v>
      </c>
      <c r="X113" s="2" t="s">
        <v>0</v>
      </c>
      <c r="Y113" s="56"/>
    </row>
    <row r="114" spans="19:25" ht="15">
      <c r="S114" s="56"/>
      <c r="T114" s="57"/>
      <c r="U114" s="57"/>
      <c r="V114" s="6">
        <v>10415</v>
      </c>
      <c r="W114" s="2" t="s">
        <v>684</v>
      </c>
      <c r="X114" s="2" t="s">
        <v>0</v>
      </c>
      <c r="Y114" s="56"/>
    </row>
    <row r="115" spans="19:25" ht="15">
      <c r="S115" s="56"/>
      <c r="T115" s="57"/>
      <c r="U115" s="57"/>
      <c r="V115" s="6">
        <v>10417</v>
      </c>
      <c r="W115" s="2" t="s">
        <v>651</v>
      </c>
      <c r="X115" s="2" t="s">
        <v>0</v>
      </c>
      <c r="Y115" s="56"/>
    </row>
    <row r="116" spans="19:25" ht="15">
      <c r="S116" s="56"/>
      <c r="T116" s="57"/>
      <c r="U116" s="57"/>
      <c r="V116" s="6">
        <v>10418</v>
      </c>
      <c r="W116" s="2" t="s">
        <v>590</v>
      </c>
      <c r="X116" s="2" t="s">
        <v>0</v>
      </c>
      <c r="Y116" s="56"/>
    </row>
    <row r="117" spans="19:25" ht="15">
      <c r="S117" s="56"/>
      <c r="T117" s="57"/>
      <c r="U117" s="57"/>
      <c r="V117" s="6">
        <v>10419</v>
      </c>
      <c r="W117" s="2" t="s">
        <v>591</v>
      </c>
      <c r="X117" s="2" t="s">
        <v>0</v>
      </c>
      <c r="Y117" s="56"/>
    </row>
    <row r="118" spans="19:25" ht="15">
      <c r="S118" s="56"/>
      <c r="T118" s="57"/>
      <c r="U118" s="57"/>
      <c r="V118" s="6">
        <v>10430</v>
      </c>
      <c r="W118" s="2" t="s">
        <v>592</v>
      </c>
      <c r="X118" s="2" t="s">
        <v>0</v>
      </c>
      <c r="Y118" s="56"/>
    </row>
    <row r="119" spans="19:25" ht="15">
      <c r="S119" s="56"/>
      <c r="T119" s="57"/>
      <c r="U119" s="57"/>
      <c r="V119" s="6">
        <v>10431</v>
      </c>
      <c r="W119" s="2" t="s">
        <v>685</v>
      </c>
      <c r="X119" s="2" t="s">
        <v>0</v>
      </c>
      <c r="Y119" s="56"/>
    </row>
    <row r="120" spans="19:25" ht="15">
      <c r="S120" s="56"/>
      <c r="T120" s="57"/>
      <c r="U120" s="57"/>
      <c r="V120" s="6">
        <v>10432</v>
      </c>
      <c r="W120" s="2" t="s">
        <v>593</v>
      </c>
      <c r="X120" s="2" t="s">
        <v>0</v>
      </c>
      <c r="Y120" s="56"/>
    </row>
    <row r="121" spans="19:25" ht="15">
      <c r="S121" s="56"/>
      <c r="T121" s="57"/>
      <c r="U121" s="57"/>
      <c r="V121" s="6">
        <v>10433</v>
      </c>
      <c r="W121" s="2" t="s">
        <v>592</v>
      </c>
      <c r="X121" s="2" t="s">
        <v>0</v>
      </c>
      <c r="Y121" s="56"/>
    </row>
    <row r="122" spans="19:25" ht="15">
      <c r="S122" s="56"/>
      <c r="T122" s="57"/>
      <c r="U122" s="57"/>
      <c r="V122" s="6">
        <v>10434</v>
      </c>
      <c r="W122" s="2" t="s">
        <v>686</v>
      </c>
      <c r="X122" s="2" t="s">
        <v>0</v>
      </c>
      <c r="Y122" s="56"/>
    </row>
    <row r="123" spans="19:25" ht="15">
      <c r="S123" s="56"/>
      <c r="T123" s="57"/>
      <c r="U123" s="57"/>
      <c r="V123" s="6">
        <v>10435</v>
      </c>
      <c r="W123" s="2" t="s">
        <v>687</v>
      </c>
      <c r="X123" s="2" t="s">
        <v>0</v>
      </c>
      <c r="Y123" s="56"/>
    </row>
    <row r="124" spans="19:25" ht="15">
      <c r="S124" s="56"/>
      <c r="T124" s="57"/>
      <c r="U124" s="57"/>
      <c r="V124" s="6">
        <v>10436</v>
      </c>
      <c r="W124" s="2" t="s">
        <v>688</v>
      </c>
      <c r="X124" s="2" t="s">
        <v>0</v>
      </c>
      <c r="Y124" s="56"/>
    </row>
    <row r="125" spans="19:25" ht="15">
      <c r="S125" s="56"/>
      <c r="T125" s="57"/>
      <c r="U125" s="57"/>
      <c r="V125" s="6">
        <v>10437</v>
      </c>
      <c r="W125" s="2" t="s">
        <v>594</v>
      </c>
      <c r="X125" s="2" t="s">
        <v>0</v>
      </c>
      <c r="Y125" s="56"/>
    </row>
    <row r="126" spans="19:25" ht="15">
      <c r="S126" s="56"/>
      <c r="T126" s="57"/>
      <c r="U126" s="57"/>
      <c r="V126" s="6">
        <v>10450</v>
      </c>
      <c r="W126" s="2" t="s">
        <v>595</v>
      </c>
      <c r="X126" s="2" t="s">
        <v>0</v>
      </c>
      <c r="Y126" s="56"/>
    </row>
    <row r="127" spans="19:25" ht="15">
      <c r="S127" s="56"/>
      <c r="T127" s="57"/>
      <c r="U127" s="57"/>
      <c r="V127" s="6">
        <v>10451</v>
      </c>
      <c r="W127" s="2" t="s">
        <v>596</v>
      </c>
      <c r="X127" s="2" t="s">
        <v>0</v>
      </c>
      <c r="Y127" s="56"/>
    </row>
    <row r="128" spans="19:25" ht="15">
      <c r="S128" s="56"/>
      <c r="T128" s="57"/>
      <c r="U128" s="57"/>
      <c r="V128" s="6">
        <v>10452</v>
      </c>
      <c r="W128" s="2" t="s">
        <v>689</v>
      </c>
      <c r="X128" s="2" t="s">
        <v>0</v>
      </c>
      <c r="Y128" s="56"/>
    </row>
    <row r="129" spans="19:25" ht="15">
      <c r="S129" s="56"/>
      <c r="T129" s="57"/>
      <c r="U129" s="57"/>
      <c r="V129" s="6">
        <v>10453</v>
      </c>
      <c r="W129" s="2" t="s">
        <v>690</v>
      </c>
      <c r="X129" s="2" t="s">
        <v>0</v>
      </c>
      <c r="Y129" s="56"/>
    </row>
    <row r="130" spans="19:25" ht="15">
      <c r="S130" s="56"/>
      <c r="T130" s="57"/>
      <c r="U130" s="57"/>
      <c r="V130" s="6">
        <v>10454</v>
      </c>
      <c r="W130" s="2" t="s">
        <v>597</v>
      </c>
      <c r="X130" s="2" t="s">
        <v>0</v>
      </c>
      <c r="Y130" s="56"/>
    </row>
    <row r="131" spans="19:25" ht="15">
      <c r="S131" s="56"/>
      <c r="T131" s="57"/>
      <c r="U131" s="57"/>
      <c r="V131" s="6">
        <v>10455</v>
      </c>
      <c r="W131" s="2" t="s">
        <v>598</v>
      </c>
      <c r="X131" s="2" t="s">
        <v>0</v>
      </c>
      <c r="Y131" s="56"/>
    </row>
    <row r="132" spans="19:25" ht="15">
      <c r="S132" s="56"/>
      <c r="T132" s="57"/>
      <c r="U132" s="57"/>
      <c r="V132" s="6">
        <v>10456</v>
      </c>
      <c r="W132" s="2" t="s">
        <v>599</v>
      </c>
      <c r="X132" s="2" t="s">
        <v>0</v>
      </c>
      <c r="Y132" s="56"/>
    </row>
    <row r="133" spans="19:25" ht="15">
      <c r="S133" s="56"/>
      <c r="T133" s="57"/>
      <c r="U133" s="57"/>
      <c r="V133" s="6">
        <v>10457</v>
      </c>
      <c r="W133" s="2" t="s">
        <v>600</v>
      </c>
      <c r="X133" s="2" t="s">
        <v>0</v>
      </c>
      <c r="Y133" s="56"/>
    </row>
    <row r="134" spans="19:25" ht="15">
      <c r="S134" s="56"/>
      <c r="T134" s="57"/>
      <c r="U134" s="57"/>
      <c r="V134" s="6">
        <v>20000</v>
      </c>
      <c r="W134" s="2" t="s">
        <v>601</v>
      </c>
      <c r="X134" s="2" t="s">
        <v>26</v>
      </c>
      <c r="Y134" s="56"/>
    </row>
    <row r="135" spans="19:25" ht="15">
      <c r="S135" s="56"/>
      <c r="T135" s="57"/>
      <c r="U135" s="57"/>
      <c r="V135" s="6">
        <v>20103</v>
      </c>
      <c r="W135" s="2" t="s">
        <v>601</v>
      </c>
      <c r="X135" s="2" t="s">
        <v>26</v>
      </c>
      <c r="Y135" s="56"/>
    </row>
    <row r="136" spans="19:25" ht="15">
      <c r="S136" s="56"/>
      <c r="T136" s="57"/>
      <c r="U136" s="57"/>
      <c r="V136" s="6">
        <v>20106</v>
      </c>
      <c r="W136" s="2" t="s">
        <v>601</v>
      </c>
      <c r="X136" s="2" t="s">
        <v>26</v>
      </c>
      <c r="Y136" s="56"/>
    </row>
    <row r="137" spans="19:25" ht="15">
      <c r="S137" s="56"/>
      <c r="T137" s="57"/>
      <c r="U137" s="57"/>
      <c r="V137" s="6">
        <v>20107</v>
      </c>
      <c r="W137" s="2" t="s">
        <v>601</v>
      </c>
      <c r="X137" s="2" t="s">
        <v>26</v>
      </c>
      <c r="Y137" s="56"/>
    </row>
    <row r="138" spans="19:25" ht="15">
      <c r="S138" s="56"/>
      <c r="T138" s="57"/>
      <c r="U138" s="57"/>
      <c r="V138" s="6">
        <v>20108</v>
      </c>
      <c r="W138" s="2" t="s">
        <v>601</v>
      </c>
      <c r="X138" s="2" t="s">
        <v>26</v>
      </c>
      <c r="Y138" s="56"/>
    </row>
    <row r="139" spans="19:25" ht="15">
      <c r="S139" s="56"/>
      <c r="T139" s="57"/>
      <c r="U139" s="57"/>
      <c r="V139" s="6">
        <v>20109</v>
      </c>
      <c r="W139" s="2" t="s">
        <v>601</v>
      </c>
      <c r="X139" s="2" t="s">
        <v>26</v>
      </c>
      <c r="Y139" s="56"/>
    </row>
    <row r="140" spans="19:25" ht="15">
      <c r="S140" s="56"/>
      <c r="T140" s="57"/>
      <c r="U140" s="57"/>
      <c r="V140" s="6">
        <v>20205</v>
      </c>
      <c r="W140" s="2" t="s">
        <v>602</v>
      </c>
      <c r="X140" s="2" t="s">
        <v>26</v>
      </c>
      <c r="Y140" s="56"/>
    </row>
    <row r="141" spans="19:25" ht="15">
      <c r="S141" s="56"/>
      <c r="T141" s="57"/>
      <c r="U141" s="57"/>
      <c r="V141" s="6">
        <v>20207</v>
      </c>
      <c r="W141" s="2" t="s">
        <v>603</v>
      </c>
      <c r="X141" s="2" t="s">
        <v>26</v>
      </c>
      <c r="Y141" s="56"/>
    </row>
    <row r="142" spans="19:25" ht="15">
      <c r="S142" s="56"/>
      <c r="T142" s="57"/>
      <c r="U142" s="57"/>
      <c r="V142" s="6">
        <v>20210</v>
      </c>
      <c r="W142" s="2" t="s">
        <v>604</v>
      </c>
      <c r="X142" s="2" t="s">
        <v>26</v>
      </c>
      <c r="Y142" s="56"/>
    </row>
    <row r="143" spans="19:25" ht="15">
      <c r="S143" s="56"/>
      <c r="T143" s="57"/>
      <c r="U143" s="57"/>
      <c r="V143" s="6">
        <v>20213</v>
      </c>
      <c r="W143" s="2" t="s">
        <v>605</v>
      </c>
      <c r="X143" s="2" t="s">
        <v>26</v>
      </c>
      <c r="Y143" s="56"/>
    </row>
    <row r="144" spans="19:25" ht="15">
      <c r="S144" s="56"/>
      <c r="T144" s="57"/>
      <c r="U144" s="57"/>
      <c r="V144" s="6">
        <v>20215</v>
      </c>
      <c r="W144" s="2" t="s">
        <v>606</v>
      </c>
      <c r="X144" s="2" t="s">
        <v>26</v>
      </c>
      <c r="Y144" s="56"/>
    </row>
    <row r="145" spans="19:25" ht="15">
      <c r="S145" s="56"/>
      <c r="T145" s="57"/>
      <c r="U145" s="57"/>
      <c r="V145" s="6">
        <v>20216</v>
      </c>
      <c r="W145" s="2" t="s">
        <v>607</v>
      </c>
      <c r="X145" s="2" t="s">
        <v>26</v>
      </c>
      <c r="Y145" s="56"/>
    </row>
    <row r="146" spans="19:25" ht="15">
      <c r="S146" s="56"/>
      <c r="T146" s="57"/>
      <c r="U146" s="57"/>
      <c r="V146" s="6">
        <v>20221</v>
      </c>
      <c r="W146" s="2" t="s">
        <v>608</v>
      </c>
      <c r="X146" s="2" t="s">
        <v>26</v>
      </c>
      <c r="Y146" s="56"/>
    </row>
    <row r="147" spans="19:25" ht="15">
      <c r="S147" s="56"/>
      <c r="T147" s="57"/>
      <c r="U147" s="57"/>
      <c r="V147" s="6">
        <v>20222</v>
      </c>
      <c r="W147" s="2" t="s">
        <v>609</v>
      </c>
      <c r="X147" s="2" t="s">
        <v>26</v>
      </c>
      <c r="Y147" s="56"/>
    </row>
    <row r="148" spans="19:25" ht="15">
      <c r="S148" s="56"/>
      <c r="T148" s="57"/>
      <c r="U148" s="57"/>
      <c r="V148" s="6">
        <v>20223</v>
      </c>
      <c r="W148" s="2" t="s">
        <v>691</v>
      </c>
      <c r="X148" s="2" t="s">
        <v>26</v>
      </c>
      <c r="Y148" s="56"/>
    </row>
    <row r="149" spans="19:25" ht="15">
      <c r="S149" s="56"/>
      <c r="T149" s="57"/>
      <c r="U149" s="57"/>
      <c r="V149" s="6">
        <v>20224</v>
      </c>
      <c r="W149" s="2" t="s">
        <v>610</v>
      </c>
      <c r="X149" s="2" t="s">
        <v>26</v>
      </c>
      <c r="Y149" s="56"/>
    </row>
    <row r="150" spans="19:25" ht="15">
      <c r="S150" s="56"/>
      <c r="T150" s="57"/>
      <c r="U150" s="57"/>
      <c r="V150" s="6">
        <v>20225</v>
      </c>
      <c r="W150" s="2" t="s">
        <v>692</v>
      </c>
      <c r="X150" s="2" t="s">
        <v>26</v>
      </c>
      <c r="Y150" s="56"/>
    </row>
    <row r="151" spans="19:25" ht="15">
      <c r="S151" s="56"/>
      <c r="T151" s="57"/>
      <c r="U151" s="57"/>
      <c r="V151" s="6">
        <v>20226</v>
      </c>
      <c r="W151" s="2" t="s">
        <v>611</v>
      </c>
      <c r="X151" s="2" t="s">
        <v>26</v>
      </c>
      <c r="Y151" s="56"/>
    </row>
    <row r="152" spans="19:25" ht="15">
      <c r="S152" s="56"/>
      <c r="T152" s="57"/>
      <c r="U152" s="57"/>
      <c r="V152" s="6">
        <v>20230</v>
      </c>
      <c r="W152" s="2" t="s">
        <v>612</v>
      </c>
      <c r="X152" s="2" t="s">
        <v>26</v>
      </c>
      <c r="Y152" s="56"/>
    </row>
    <row r="153" spans="19:25" ht="15">
      <c r="S153" s="56"/>
      <c r="T153" s="57"/>
      <c r="U153" s="57"/>
      <c r="V153" s="6">
        <v>20232</v>
      </c>
      <c r="W153" s="2" t="s">
        <v>613</v>
      </c>
      <c r="X153" s="2" t="s">
        <v>26</v>
      </c>
      <c r="Y153" s="56"/>
    </row>
    <row r="154" spans="19:25" ht="15">
      <c r="S154" s="56"/>
      <c r="T154" s="57"/>
      <c r="U154" s="57"/>
      <c r="V154" s="6">
        <v>20235</v>
      </c>
      <c r="W154" s="2" t="s">
        <v>693</v>
      </c>
      <c r="X154" s="2" t="s">
        <v>26</v>
      </c>
      <c r="Y154" s="56"/>
    </row>
    <row r="155" spans="19:25" ht="15">
      <c r="S155" s="56"/>
      <c r="T155" s="57"/>
      <c r="U155" s="57"/>
      <c r="V155" s="6">
        <v>20236</v>
      </c>
      <c r="W155" s="2" t="s">
        <v>614</v>
      </c>
      <c r="X155" s="2" t="s">
        <v>26</v>
      </c>
      <c r="Y155" s="56"/>
    </row>
    <row r="156" spans="19:25" ht="15">
      <c r="S156" s="56"/>
      <c r="T156" s="57"/>
      <c r="U156" s="57"/>
      <c r="V156" s="6">
        <v>20240</v>
      </c>
      <c r="W156" s="2" t="s">
        <v>615</v>
      </c>
      <c r="X156" s="2" t="s">
        <v>26</v>
      </c>
      <c r="Y156" s="56"/>
    </row>
    <row r="157" spans="19:25" ht="15">
      <c r="S157" s="56"/>
      <c r="T157" s="57"/>
      <c r="U157" s="57"/>
      <c r="V157" s="6">
        <v>20242</v>
      </c>
      <c r="W157" s="2" t="s">
        <v>35</v>
      </c>
      <c r="X157" s="2" t="s">
        <v>26</v>
      </c>
      <c r="Y157" s="56"/>
    </row>
    <row r="158" spans="19:25" ht="15">
      <c r="S158" s="56"/>
      <c r="T158" s="57"/>
      <c r="U158" s="57"/>
      <c r="V158" s="6">
        <v>20243</v>
      </c>
      <c r="W158" s="2" t="s">
        <v>36</v>
      </c>
      <c r="X158" s="2" t="s">
        <v>26</v>
      </c>
      <c r="Y158" s="56"/>
    </row>
    <row r="159" spans="19:25" ht="15">
      <c r="S159" s="56"/>
      <c r="T159" s="57"/>
      <c r="U159" s="57"/>
      <c r="V159" s="6">
        <v>20244</v>
      </c>
      <c r="W159" s="2" t="s">
        <v>37</v>
      </c>
      <c r="X159" s="2" t="s">
        <v>26</v>
      </c>
      <c r="Y159" s="56"/>
    </row>
    <row r="160" spans="19:25" ht="15">
      <c r="S160" s="56"/>
      <c r="T160" s="57"/>
      <c r="U160" s="57"/>
      <c r="V160" s="6">
        <v>20245</v>
      </c>
      <c r="W160" s="2" t="s">
        <v>38</v>
      </c>
      <c r="X160" s="2" t="s">
        <v>26</v>
      </c>
      <c r="Y160" s="56"/>
    </row>
    <row r="161" spans="19:25" ht="15">
      <c r="S161" s="56"/>
      <c r="T161" s="57"/>
      <c r="U161" s="57"/>
      <c r="V161" s="6">
        <v>20246</v>
      </c>
      <c r="W161" s="2" t="s">
        <v>39</v>
      </c>
      <c r="X161" s="2" t="s">
        <v>26</v>
      </c>
      <c r="Y161" s="56"/>
    </row>
    <row r="162" spans="19:25" ht="15">
      <c r="S162" s="56"/>
      <c r="T162" s="57"/>
      <c r="U162" s="57"/>
      <c r="V162" s="6">
        <v>20247</v>
      </c>
      <c r="W162" s="2" t="s">
        <v>40</v>
      </c>
      <c r="X162" s="2" t="s">
        <v>26</v>
      </c>
      <c r="Y162" s="56"/>
    </row>
    <row r="163" spans="19:25" ht="15">
      <c r="S163" s="56"/>
      <c r="T163" s="57"/>
      <c r="U163" s="57"/>
      <c r="V163" s="6">
        <v>20248</v>
      </c>
      <c r="W163" s="2" t="s">
        <v>694</v>
      </c>
      <c r="X163" s="2" t="s">
        <v>26</v>
      </c>
      <c r="Y163" s="56"/>
    </row>
    <row r="164" spans="19:25" ht="15">
      <c r="S164" s="56"/>
      <c r="T164" s="57"/>
      <c r="U164" s="57"/>
      <c r="V164" s="6">
        <v>20250</v>
      </c>
      <c r="W164" s="2" t="s">
        <v>41</v>
      </c>
      <c r="X164" s="2" t="s">
        <v>26</v>
      </c>
      <c r="Y164" s="56"/>
    </row>
    <row r="165" spans="19:25" ht="15">
      <c r="S165" s="56"/>
      <c r="T165" s="57"/>
      <c r="U165" s="57"/>
      <c r="V165" s="6">
        <v>20260</v>
      </c>
      <c r="W165" s="2" t="s">
        <v>42</v>
      </c>
      <c r="X165" s="2" t="s">
        <v>26</v>
      </c>
      <c r="Y165" s="56"/>
    </row>
    <row r="166" spans="19:25" ht="15">
      <c r="S166" s="56"/>
      <c r="T166" s="57"/>
      <c r="U166" s="57"/>
      <c r="V166" s="6">
        <v>20263</v>
      </c>
      <c r="W166" s="2" t="s">
        <v>43</v>
      </c>
      <c r="X166" s="2" t="s">
        <v>26</v>
      </c>
      <c r="Y166" s="56"/>
    </row>
    <row r="167" spans="19:25" ht="15">
      <c r="S167" s="56"/>
      <c r="T167" s="57"/>
      <c r="U167" s="57"/>
      <c r="V167" s="6">
        <v>20264</v>
      </c>
      <c r="W167" s="2" t="s">
        <v>44</v>
      </c>
      <c r="X167" s="2" t="s">
        <v>26</v>
      </c>
      <c r="Y167" s="56"/>
    </row>
    <row r="168" spans="19:25" ht="15">
      <c r="S168" s="56"/>
      <c r="T168" s="57"/>
      <c r="U168" s="57"/>
      <c r="V168" s="6">
        <v>20267</v>
      </c>
      <c r="W168" s="2" t="s">
        <v>45</v>
      </c>
      <c r="X168" s="2" t="s">
        <v>26</v>
      </c>
      <c r="Y168" s="56"/>
    </row>
    <row r="169" spans="19:25" ht="15">
      <c r="S169" s="56"/>
      <c r="T169" s="57"/>
      <c r="U169" s="57"/>
      <c r="V169" s="6">
        <v>20269</v>
      </c>
      <c r="W169" s="2" t="s">
        <v>695</v>
      </c>
      <c r="X169" s="2" t="s">
        <v>26</v>
      </c>
      <c r="Y169" s="56"/>
    </row>
    <row r="170" spans="19:25" ht="15">
      <c r="S170" s="56"/>
      <c r="T170" s="57"/>
      <c r="U170" s="57"/>
      <c r="V170" s="6">
        <v>20270</v>
      </c>
      <c r="W170" s="2" t="s">
        <v>696</v>
      </c>
      <c r="X170" s="2" t="s">
        <v>26</v>
      </c>
      <c r="Y170" s="56"/>
    </row>
    <row r="171" spans="19:25" ht="15">
      <c r="S171" s="56"/>
      <c r="T171" s="57"/>
      <c r="U171" s="57"/>
      <c r="V171" s="6">
        <v>20271</v>
      </c>
      <c r="W171" s="2" t="s">
        <v>46</v>
      </c>
      <c r="X171" s="2" t="s">
        <v>26</v>
      </c>
      <c r="Y171" s="56"/>
    </row>
    <row r="172" spans="19:25" ht="15">
      <c r="S172" s="56"/>
      <c r="T172" s="57"/>
      <c r="U172" s="57"/>
      <c r="V172" s="6">
        <v>20272</v>
      </c>
      <c r="W172" s="2" t="s">
        <v>47</v>
      </c>
      <c r="X172" s="2" t="s">
        <v>26</v>
      </c>
      <c r="Y172" s="56"/>
    </row>
    <row r="173" spans="19:25" ht="15">
      <c r="S173" s="56"/>
      <c r="T173" s="57"/>
      <c r="U173" s="57"/>
      <c r="V173" s="6">
        <v>20273</v>
      </c>
      <c r="W173" s="2" t="s">
        <v>48</v>
      </c>
      <c r="X173" s="2" t="s">
        <v>26</v>
      </c>
      <c r="Y173" s="56"/>
    </row>
    <row r="174" spans="19:25" ht="15">
      <c r="S174" s="56"/>
      <c r="T174" s="57"/>
      <c r="U174" s="57"/>
      <c r="V174" s="6">
        <v>20274</v>
      </c>
      <c r="W174" s="2" t="s">
        <v>49</v>
      </c>
      <c r="X174" s="2" t="s">
        <v>26</v>
      </c>
      <c r="Y174" s="56"/>
    </row>
    <row r="175" spans="19:25" ht="15">
      <c r="S175" s="56"/>
      <c r="T175" s="57"/>
      <c r="U175" s="57"/>
      <c r="V175" s="6">
        <v>20275</v>
      </c>
      <c r="W175" s="2" t="s">
        <v>50</v>
      </c>
      <c r="X175" s="2" t="s">
        <v>26</v>
      </c>
      <c r="Y175" s="56"/>
    </row>
    <row r="176" spans="19:25" ht="15">
      <c r="S176" s="56"/>
      <c r="T176" s="57"/>
      <c r="U176" s="57"/>
      <c r="V176" s="6">
        <v>20278</v>
      </c>
      <c r="W176" s="2" t="s">
        <v>697</v>
      </c>
      <c r="X176" s="2" t="s">
        <v>26</v>
      </c>
      <c r="Y176" s="56"/>
    </row>
    <row r="177" spans="19:25" ht="15">
      <c r="S177" s="56"/>
      <c r="T177" s="57"/>
      <c r="U177" s="57"/>
      <c r="V177" s="6">
        <v>20289</v>
      </c>
      <c r="W177" s="2" t="s">
        <v>698</v>
      </c>
      <c r="X177" s="2" t="s">
        <v>26</v>
      </c>
      <c r="Y177" s="56"/>
    </row>
    <row r="178" spans="19:25" ht="15">
      <c r="S178" s="56"/>
      <c r="T178" s="57"/>
      <c r="U178" s="57"/>
      <c r="V178" s="6">
        <v>20290</v>
      </c>
      <c r="W178" s="2" t="s">
        <v>51</v>
      </c>
      <c r="X178" s="2" t="s">
        <v>26</v>
      </c>
      <c r="Y178" s="56"/>
    </row>
    <row r="179" spans="19:25" ht="15">
      <c r="S179" s="56"/>
      <c r="T179" s="57"/>
      <c r="U179" s="57"/>
      <c r="V179" s="6">
        <v>20340</v>
      </c>
      <c r="W179" s="2" t="s">
        <v>52</v>
      </c>
      <c r="X179" s="2" t="s">
        <v>26</v>
      </c>
      <c r="Y179" s="56"/>
    </row>
    <row r="180" spans="19:25" ht="15">
      <c r="S180" s="56"/>
      <c r="T180" s="57"/>
      <c r="U180" s="57"/>
      <c r="V180" s="6">
        <v>20341</v>
      </c>
      <c r="W180" s="2" t="s">
        <v>699</v>
      </c>
      <c r="X180" s="2" t="s">
        <v>26</v>
      </c>
      <c r="Y180" s="56"/>
    </row>
    <row r="181" spans="19:25" ht="15">
      <c r="S181" s="56"/>
      <c r="T181" s="57"/>
      <c r="U181" s="57"/>
      <c r="V181" s="6">
        <v>20342</v>
      </c>
      <c r="W181" s="2" t="s">
        <v>700</v>
      </c>
      <c r="X181" s="2" t="s">
        <v>26</v>
      </c>
      <c r="Y181" s="56"/>
    </row>
    <row r="182" spans="19:25" ht="15">
      <c r="S182" s="56"/>
      <c r="T182" s="57"/>
      <c r="U182" s="57"/>
      <c r="V182" s="6">
        <v>20343</v>
      </c>
      <c r="W182" s="2" t="s">
        <v>53</v>
      </c>
      <c r="X182" s="2" t="s">
        <v>26</v>
      </c>
      <c r="Y182" s="56"/>
    </row>
    <row r="183" spans="19:25" ht="15">
      <c r="S183" s="56"/>
      <c r="T183" s="57"/>
      <c r="U183" s="57"/>
      <c r="V183" s="6">
        <v>20344</v>
      </c>
      <c r="W183" s="2" t="s">
        <v>586</v>
      </c>
      <c r="X183" s="2" t="s">
        <v>26</v>
      </c>
      <c r="Y183" s="56"/>
    </row>
    <row r="184" spans="19:25" ht="15">
      <c r="S184" s="56"/>
      <c r="T184" s="57"/>
      <c r="U184" s="57"/>
      <c r="V184" s="6">
        <v>20345</v>
      </c>
      <c r="W184" s="2" t="s">
        <v>54</v>
      </c>
      <c r="X184" s="2" t="s">
        <v>26</v>
      </c>
      <c r="Y184" s="56"/>
    </row>
    <row r="185" spans="19:25" ht="15">
      <c r="S185" s="56"/>
      <c r="T185" s="57"/>
      <c r="U185" s="57"/>
      <c r="V185" s="6">
        <v>20350</v>
      </c>
      <c r="W185" s="2" t="s">
        <v>55</v>
      </c>
      <c r="X185" s="2" t="s">
        <v>26</v>
      </c>
      <c r="Y185" s="56"/>
    </row>
    <row r="186" spans="19:25" ht="15">
      <c r="S186" s="56"/>
      <c r="T186" s="57"/>
      <c r="U186" s="57"/>
      <c r="V186" s="6">
        <v>20352</v>
      </c>
      <c r="W186" s="2" t="s">
        <v>56</v>
      </c>
      <c r="X186" s="2" t="s">
        <v>26</v>
      </c>
      <c r="Y186" s="56"/>
    </row>
    <row r="187" spans="19:25" ht="15">
      <c r="S187" s="56"/>
      <c r="T187" s="57"/>
      <c r="U187" s="57"/>
      <c r="V187" s="6">
        <v>20353</v>
      </c>
      <c r="W187" s="2" t="s">
        <v>57</v>
      </c>
      <c r="X187" s="2" t="s">
        <v>26</v>
      </c>
      <c r="Y187" s="56"/>
    </row>
    <row r="188" spans="19:25" ht="15">
      <c r="S188" s="56"/>
      <c r="T188" s="57"/>
      <c r="U188" s="57"/>
      <c r="V188" s="6">
        <v>20355</v>
      </c>
      <c r="W188" s="2" t="s">
        <v>58</v>
      </c>
      <c r="X188" s="2" t="s">
        <v>26</v>
      </c>
      <c r="Y188" s="56"/>
    </row>
    <row r="189" spans="19:25" ht="15">
      <c r="S189" s="56"/>
      <c r="T189" s="57"/>
      <c r="U189" s="57"/>
      <c r="V189" s="6">
        <v>20356</v>
      </c>
      <c r="W189" s="2" t="s">
        <v>59</v>
      </c>
      <c r="X189" s="2" t="s">
        <v>26</v>
      </c>
      <c r="Y189" s="56"/>
    </row>
    <row r="190" spans="19:25" ht="15">
      <c r="S190" s="56"/>
      <c r="T190" s="57"/>
      <c r="U190" s="57"/>
      <c r="V190" s="6">
        <v>20357</v>
      </c>
      <c r="W190" s="2" t="s">
        <v>60</v>
      </c>
      <c r="X190" s="2" t="s">
        <v>26</v>
      </c>
      <c r="Y190" s="56"/>
    </row>
    <row r="191" spans="19:25" ht="15">
      <c r="S191" s="56"/>
      <c r="T191" s="57"/>
      <c r="U191" s="57"/>
      <c r="V191" s="6">
        <v>21000</v>
      </c>
      <c r="W191" s="2" t="s">
        <v>61</v>
      </c>
      <c r="X191" s="2" t="s">
        <v>25</v>
      </c>
      <c r="Y191" s="56"/>
    </row>
    <row r="192" spans="19:25" ht="15">
      <c r="S192" s="56"/>
      <c r="T192" s="57"/>
      <c r="U192" s="57"/>
      <c r="V192" s="6">
        <v>21101</v>
      </c>
      <c r="W192" s="2" t="s">
        <v>61</v>
      </c>
      <c r="X192" s="2" t="s">
        <v>25</v>
      </c>
      <c r="Y192" s="56"/>
    </row>
    <row r="193" spans="19:25" ht="15">
      <c r="S193" s="56"/>
      <c r="T193" s="57"/>
      <c r="U193" s="57"/>
      <c r="V193" s="6">
        <v>21102</v>
      </c>
      <c r="W193" s="2" t="s">
        <v>61</v>
      </c>
      <c r="X193" s="2" t="s">
        <v>25</v>
      </c>
      <c r="Y193" s="56"/>
    </row>
    <row r="194" spans="19:25" ht="15">
      <c r="S194" s="56"/>
      <c r="T194" s="57"/>
      <c r="U194" s="57"/>
      <c r="V194" s="6">
        <v>21103</v>
      </c>
      <c r="W194" s="2" t="s">
        <v>61</v>
      </c>
      <c r="X194" s="2" t="s">
        <v>25</v>
      </c>
      <c r="Y194" s="56"/>
    </row>
    <row r="195" spans="19:25" ht="15">
      <c r="S195" s="56"/>
      <c r="T195" s="57"/>
      <c r="U195" s="57"/>
      <c r="V195" s="6">
        <v>21104</v>
      </c>
      <c r="W195" s="2" t="s">
        <v>61</v>
      </c>
      <c r="X195" s="2" t="s">
        <v>25</v>
      </c>
      <c r="Y195" s="56"/>
    </row>
    <row r="196" spans="19:25" ht="15">
      <c r="S196" s="56"/>
      <c r="T196" s="57"/>
      <c r="U196" s="57"/>
      <c r="V196" s="6">
        <v>21105</v>
      </c>
      <c r="W196" s="2" t="s">
        <v>61</v>
      </c>
      <c r="X196" s="2" t="s">
        <v>25</v>
      </c>
      <c r="Y196" s="56"/>
    </row>
    <row r="197" spans="19:25" ht="15">
      <c r="S197" s="56"/>
      <c r="T197" s="57"/>
      <c r="U197" s="57"/>
      <c r="V197" s="6">
        <v>21106</v>
      </c>
      <c r="W197" s="2" t="s">
        <v>61</v>
      </c>
      <c r="X197" s="2" t="s">
        <v>25</v>
      </c>
      <c r="Y197" s="56"/>
    </row>
    <row r="198" spans="19:25" ht="15">
      <c r="S198" s="56"/>
      <c r="T198" s="57"/>
      <c r="U198" s="57"/>
      <c r="V198" s="6">
        <v>21107</v>
      </c>
      <c r="W198" s="2" t="s">
        <v>61</v>
      </c>
      <c r="X198" s="2" t="s">
        <v>25</v>
      </c>
      <c r="Y198" s="56"/>
    </row>
    <row r="199" spans="19:25" ht="15">
      <c r="S199" s="56"/>
      <c r="T199" s="57"/>
      <c r="U199" s="57"/>
      <c r="V199" s="6">
        <v>21108</v>
      </c>
      <c r="W199" s="2" t="s">
        <v>61</v>
      </c>
      <c r="X199" s="2" t="s">
        <v>25</v>
      </c>
      <c r="Y199" s="56"/>
    </row>
    <row r="200" spans="19:25" ht="15">
      <c r="S200" s="56"/>
      <c r="T200" s="57"/>
      <c r="U200" s="57"/>
      <c r="V200" s="6">
        <v>21109</v>
      </c>
      <c r="W200" s="2" t="s">
        <v>61</v>
      </c>
      <c r="X200" s="2" t="s">
        <v>25</v>
      </c>
      <c r="Y200" s="56"/>
    </row>
    <row r="201" spans="19:25" ht="15">
      <c r="S201" s="56"/>
      <c r="T201" s="57"/>
      <c r="U201" s="57"/>
      <c r="V201" s="6">
        <v>21110</v>
      </c>
      <c r="W201" s="2" t="s">
        <v>61</v>
      </c>
      <c r="X201" s="2" t="s">
        <v>25</v>
      </c>
      <c r="Y201" s="56"/>
    </row>
    <row r="202" spans="19:25" ht="15">
      <c r="S202" s="56"/>
      <c r="T202" s="57"/>
      <c r="U202" s="57"/>
      <c r="V202" s="6">
        <v>21111</v>
      </c>
      <c r="W202" s="2" t="s">
        <v>61</v>
      </c>
      <c r="X202" s="2" t="s">
        <v>25</v>
      </c>
      <c r="Y202" s="56"/>
    </row>
    <row r="203" spans="19:25" ht="15">
      <c r="S203" s="56"/>
      <c r="T203" s="57"/>
      <c r="U203" s="57"/>
      <c r="V203" s="6">
        <v>21112</v>
      </c>
      <c r="W203" s="2" t="s">
        <v>61</v>
      </c>
      <c r="X203" s="2" t="s">
        <v>25</v>
      </c>
      <c r="Y203" s="56"/>
    </row>
    <row r="204" spans="19:25" ht="15">
      <c r="S204" s="56"/>
      <c r="T204" s="57"/>
      <c r="U204" s="57"/>
      <c r="V204" s="6">
        <v>21113</v>
      </c>
      <c r="W204" s="2" t="s">
        <v>61</v>
      </c>
      <c r="X204" s="2" t="s">
        <v>25</v>
      </c>
      <c r="Y204" s="56"/>
    </row>
    <row r="205" spans="19:25" ht="15">
      <c r="S205" s="56"/>
      <c r="T205" s="57"/>
      <c r="U205" s="57"/>
      <c r="V205" s="6">
        <v>21114</v>
      </c>
      <c r="W205" s="2" t="s">
        <v>61</v>
      </c>
      <c r="X205" s="2" t="s">
        <v>25</v>
      </c>
      <c r="Y205" s="56"/>
    </row>
    <row r="206" spans="19:25" ht="15">
      <c r="S206" s="56"/>
      <c r="T206" s="57"/>
      <c r="U206" s="57"/>
      <c r="V206" s="6">
        <v>21115</v>
      </c>
      <c r="W206" s="2" t="s">
        <v>61</v>
      </c>
      <c r="X206" s="2" t="s">
        <v>25</v>
      </c>
      <c r="Y206" s="56"/>
    </row>
    <row r="207" spans="19:25" ht="15">
      <c r="S207" s="56"/>
      <c r="T207" s="57"/>
      <c r="U207" s="57"/>
      <c r="V207" s="6">
        <v>21119</v>
      </c>
      <c r="W207" s="2" t="s">
        <v>61</v>
      </c>
      <c r="X207" s="2" t="s">
        <v>25</v>
      </c>
      <c r="Y207" s="56"/>
    </row>
    <row r="208" spans="19:25" ht="15">
      <c r="S208" s="56"/>
      <c r="T208" s="57"/>
      <c r="U208" s="57"/>
      <c r="V208" s="6">
        <v>21201</v>
      </c>
      <c r="W208" s="2" t="s">
        <v>62</v>
      </c>
      <c r="X208" s="2" t="s">
        <v>25</v>
      </c>
      <c r="Y208" s="56"/>
    </row>
    <row r="209" spans="19:25" ht="15">
      <c r="S209" s="56"/>
      <c r="T209" s="57"/>
      <c r="U209" s="57"/>
      <c r="V209" s="6">
        <v>21202</v>
      </c>
      <c r="W209" s="2" t="s">
        <v>63</v>
      </c>
      <c r="X209" s="2" t="s">
        <v>25</v>
      </c>
      <c r="Y209" s="56"/>
    </row>
    <row r="210" spans="19:25" ht="15">
      <c r="S210" s="56"/>
      <c r="T210" s="57"/>
      <c r="U210" s="57"/>
      <c r="V210" s="6">
        <v>21203</v>
      </c>
      <c r="W210" s="2" t="s">
        <v>701</v>
      </c>
      <c r="X210" s="2" t="s">
        <v>25</v>
      </c>
      <c r="Y210" s="56"/>
    </row>
    <row r="211" spans="19:25" ht="15">
      <c r="S211" s="56"/>
      <c r="T211" s="57"/>
      <c r="U211" s="57"/>
      <c r="V211" s="6">
        <v>21204</v>
      </c>
      <c r="W211" s="2" t="s">
        <v>64</v>
      </c>
      <c r="X211" s="2" t="s">
        <v>25</v>
      </c>
      <c r="Y211" s="56"/>
    </row>
    <row r="212" spans="19:25" ht="15">
      <c r="S212" s="56"/>
      <c r="T212" s="57"/>
      <c r="U212" s="57"/>
      <c r="V212" s="6">
        <v>21206</v>
      </c>
      <c r="W212" s="2" t="s">
        <v>702</v>
      </c>
      <c r="X212" s="2" t="s">
        <v>25</v>
      </c>
      <c r="Y212" s="56"/>
    </row>
    <row r="213" spans="19:25" ht="15">
      <c r="S213" s="56"/>
      <c r="T213" s="57"/>
      <c r="U213" s="57"/>
      <c r="V213" s="6">
        <v>21207</v>
      </c>
      <c r="W213" s="2" t="s">
        <v>65</v>
      </c>
      <c r="X213" s="2" t="s">
        <v>25</v>
      </c>
      <c r="Y213" s="56"/>
    </row>
    <row r="214" spans="19:25" ht="15">
      <c r="S214" s="56"/>
      <c r="T214" s="57"/>
      <c r="U214" s="57"/>
      <c r="V214" s="6">
        <v>21208</v>
      </c>
      <c r="W214" s="2" t="s">
        <v>703</v>
      </c>
      <c r="X214" s="2" t="s">
        <v>25</v>
      </c>
      <c r="Y214" s="56"/>
    </row>
    <row r="215" spans="19:25" ht="15">
      <c r="S215" s="56"/>
      <c r="T215" s="57"/>
      <c r="U215" s="57"/>
      <c r="V215" s="6">
        <v>21209</v>
      </c>
      <c r="W215" s="2" t="s">
        <v>66</v>
      </c>
      <c r="X215" s="2" t="s">
        <v>25</v>
      </c>
      <c r="Y215" s="56"/>
    </row>
    <row r="216" spans="19:25" ht="15">
      <c r="S216" s="56"/>
      <c r="T216" s="57"/>
      <c r="U216" s="57"/>
      <c r="V216" s="6">
        <v>21210</v>
      </c>
      <c r="W216" s="2" t="s">
        <v>67</v>
      </c>
      <c r="X216" s="2" t="s">
        <v>25</v>
      </c>
      <c r="Y216" s="56"/>
    </row>
    <row r="217" spans="19:25" ht="15">
      <c r="S217" s="56"/>
      <c r="T217" s="57"/>
      <c r="U217" s="57"/>
      <c r="V217" s="6">
        <v>21211</v>
      </c>
      <c r="W217" s="2" t="s">
        <v>704</v>
      </c>
      <c r="X217" s="2" t="s">
        <v>25</v>
      </c>
      <c r="Y217" s="56"/>
    </row>
    <row r="218" spans="19:25" ht="15">
      <c r="S218" s="56"/>
      <c r="T218" s="57"/>
      <c r="U218" s="57"/>
      <c r="V218" s="6">
        <v>21212</v>
      </c>
      <c r="W218" s="2" t="s">
        <v>705</v>
      </c>
      <c r="X218" s="2" t="s">
        <v>25</v>
      </c>
      <c r="Y218" s="56"/>
    </row>
    <row r="219" spans="19:25" ht="15">
      <c r="S219" s="56"/>
      <c r="T219" s="57"/>
      <c r="U219" s="57"/>
      <c r="V219" s="6">
        <v>21213</v>
      </c>
      <c r="W219" s="2" t="s">
        <v>706</v>
      </c>
      <c r="X219" s="2" t="s">
        <v>25</v>
      </c>
      <c r="Y219" s="56"/>
    </row>
    <row r="220" spans="19:25" ht="15">
      <c r="S220" s="56"/>
      <c r="T220" s="57"/>
      <c r="U220" s="57"/>
      <c r="V220" s="6">
        <v>21214</v>
      </c>
      <c r="W220" s="2" t="s">
        <v>707</v>
      </c>
      <c r="X220" s="2" t="s">
        <v>25</v>
      </c>
      <c r="Y220" s="56"/>
    </row>
    <row r="221" spans="19:25" ht="15">
      <c r="S221" s="56"/>
      <c r="T221" s="57"/>
      <c r="U221" s="57"/>
      <c r="V221" s="6">
        <v>21215</v>
      </c>
      <c r="W221" s="2" t="s">
        <v>708</v>
      </c>
      <c r="X221" s="2" t="s">
        <v>25</v>
      </c>
      <c r="Y221" s="56"/>
    </row>
    <row r="222" spans="19:25" ht="15">
      <c r="S222" s="56"/>
      <c r="T222" s="57"/>
      <c r="U222" s="57"/>
      <c r="V222" s="6">
        <v>21216</v>
      </c>
      <c r="W222" s="2" t="s">
        <v>709</v>
      </c>
      <c r="X222" s="2" t="s">
        <v>25</v>
      </c>
      <c r="Y222" s="56"/>
    </row>
    <row r="223" spans="19:25" ht="15">
      <c r="S223" s="56"/>
      <c r="T223" s="57"/>
      <c r="U223" s="57"/>
      <c r="V223" s="6">
        <v>21217</v>
      </c>
      <c r="W223" s="2" t="s">
        <v>710</v>
      </c>
      <c r="X223" s="2" t="s">
        <v>25</v>
      </c>
      <c r="Y223" s="56"/>
    </row>
    <row r="224" spans="19:25" ht="15">
      <c r="S224" s="56"/>
      <c r="T224" s="57"/>
      <c r="U224" s="57"/>
      <c r="V224" s="6">
        <v>21218</v>
      </c>
      <c r="W224" s="2" t="s">
        <v>711</v>
      </c>
      <c r="X224" s="2" t="s">
        <v>25</v>
      </c>
      <c r="Y224" s="56"/>
    </row>
    <row r="225" spans="19:25" ht="15">
      <c r="S225" s="56"/>
      <c r="T225" s="57"/>
      <c r="U225" s="57"/>
      <c r="V225" s="6">
        <v>21219</v>
      </c>
      <c r="W225" s="2" t="s">
        <v>68</v>
      </c>
      <c r="X225" s="2" t="s">
        <v>25</v>
      </c>
      <c r="Y225" s="56"/>
    </row>
    <row r="226" spans="19:25" ht="15">
      <c r="S226" s="56"/>
      <c r="T226" s="57"/>
      <c r="U226" s="57"/>
      <c r="V226" s="6">
        <v>21220</v>
      </c>
      <c r="W226" s="2" t="s">
        <v>68</v>
      </c>
      <c r="X226" s="2" t="s">
        <v>25</v>
      </c>
      <c r="Y226" s="56"/>
    </row>
    <row r="227" spans="19:25" ht="15">
      <c r="S227" s="56"/>
      <c r="T227" s="57"/>
      <c r="U227" s="57"/>
      <c r="V227" s="6">
        <v>21222</v>
      </c>
      <c r="W227" s="2" t="s">
        <v>69</v>
      </c>
      <c r="X227" s="2" t="s">
        <v>25</v>
      </c>
      <c r="Y227" s="56"/>
    </row>
    <row r="228" spans="19:25" ht="15">
      <c r="S228" s="56"/>
      <c r="T228" s="57"/>
      <c r="U228" s="57"/>
      <c r="V228" s="6">
        <v>21223</v>
      </c>
      <c r="W228" s="2" t="s">
        <v>712</v>
      </c>
      <c r="X228" s="2" t="s">
        <v>25</v>
      </c>
      <c r="Y228" s="56"/>
    </row>
    <row r="229" spans="19:25" ht="15">
      <c r="S229" s="56"/>
      <c r="T229" s="57"/>
      <c r="U229" s="57"/>
      <c r="V229" s="6">
        <v>21224</v>
      </c>
      <c r="W229" s="2" t="s">
        <v>70</v>
      </c>
      <c r="X229" s="2" t="s">
        <v>25</v>
      </c>
      <c r="Y229" s="56"/>
    </row>
    <row r="230" spans="19:25" ht="15">
      <c r="S230" s="56"/>
      <c r="T230" s="57"/>
      <c r="U230" s="57"/>
      <c r="V230" s="6">
        <v>21225</v>
      </c>
      <c r="W230" s="2" t="s">
        <v>713</v>
      </c>
      <c r="X230" s="2" t="s">
        <v>25</v>
      </c>
      <c r="Y230" s="56"/>
    </row>
    <row r="231" spans="19:25" ht="15">
      <c r="S231" s="56"/>
      <c r="T231" s="57"/>
      <c r="U231" s="57"/>
      <c r="V231" s="6">
        <v>21226</v>
      </c>
      <c r="W231" s="2" t="s">
        <v>71</v>
      </c>
      <c r="X231" s="2" t="s">
        <v>25</v>
      </c>
      <c r="Y231" s="56"/>
    </row>
    <row r="232" spans="19:25" ht="15">
      <c r="S232" s="56"/>
      <c r="T232" s="57"/>
      <c r="U232" s="57"/>
      <c r="V232" s="6">
        <v>21227</v>
      </c>
      <c r="W232" s="2" t="s">
        <v>714</v>
      </c>
      <c r="X232" s="2" t="s">
        <v>25</v>
      </c>
      <c r="Y232" s="56"/>
    </row>
    <row r="233" spans="19:25" ht="15">
      <c r="S233" s="56"/>
      <c r="T233" s="57"/>
      <c r="U233" s="57"/>
      <c r="V233" s="6">
        <v>21228</v>
      </c>
      <c r="W233" s="2" t="s">
        <v>715</v>
      </c>
      <c r="X233" s="2" t="s">
        <v>25</v>
      </c>
      <c r="Y233" s="56"/>
    </row>
    <row r="234" spans="19:25" ht="15">
      <c r="S234" s="56"/>
      <c r="T234" s="57"/>
      <c r="U234" s="57"/>
      <c r="V234" s="6">
        <v>21230</v>
      </c>
      <c r="W234" s="2" t="s">
        <v>72</v>
      </c>
      <c r="X234" s="2" t="s">
        <v>25</v>
      </c>
      <c r="Y234" s="56"/>
    </row>
    <row r="235" spans="19:25" ht="15">
      <c r="S235" s="56"/>
      <c r="T235" s="57"/>
      <c r="U235" s="57"/>
      <c r="V235" s="6">
        <v>21231</v>
      </c>
      <c r="W235" s="2" t="s">
        <v>73</v>
      </c>
      <c r="X235" s="2" t="s">
        <v>25</v>
      </c>
      <c r="Y235" s="56"/>
    </row>
    <row r="236" spans="19:25" ht="15">
      <c r="S236" s="56"/>
      <c r="T236" s="57"/>
      <c r="U236" s="57"/>
      <c r="V236" s="6">
        <v>21232</v>
      </c>
      <c r="W236" s="2" t="s">
        <v>74</v>
      </c>
      <c r="X236" s="2" t="s">
        <v>25</v>
      </c>
      <c r="Y236" s="56"/>
    </row>
    <row r="237" spans="19:25" ht="15">
      <c r="S237" s="56"/>
      <c r="T237" s="57"/>
      <c r="U237" s="57"/>
      <c r="V237" s="6">
        <v>21233</v>
      </c>
      <c r="W237" s="2" t="s">
        <v>75</v>
      </c>
      <c r="X237" s="2" t="s">
        <v>25</v>
      </c>
      <c r="Y237" s="56"/>
    </row>
    <row r="238" spans="19:25" ht="15">
      <c r="S238" s="56"/>
      <c r="T238" s="57"/>
      <c r="U238" s="57"/>
      <c r="V238" s="6">
        <v>21234</v>
      </c>
      <c r="W238" s="2" t="s">
        <v>716</v>
      </c>
      <c r="X238" s="2" t="s">
        <v>25</v>
      </c>
      <c r="Y238" s="56"/>
    </row>
    <row r="239" spans="19:25" ht="15">
      <c r="S239" s="56"/>
      <c r="T239" s="57"/>
      <c r="U239" s="57"/>
      <c r="V239" s="6">
        <v>21236</v>
      </c>
      <c r="W239" s="2" t="s">
        <v>76</v>
      </c>
      <c r="X239" s="2" t="s">
        <v>25</v>
      </c>
      <c r="Y239" s="56"/>
    </row>
    <row r="240" spans="19:25" ht="15">
      <c r="S240" s="56"/>
      <c r="T240" s="57"/>
      <c r="U240" s="57"/>
      <c r="V240" s="6">
        <v>21238</v>
      </c>
      <c r="W240" s="2" t="s">
        <v>284</v>
      </c>
      <c r="X240" s="2" t="s">
        <v>25</v>
      </c>
      <c r="Y240" s="56"/>
    </row>
    <row r="241" spans="19:25" ht="15">
      <c r="S241" s="56"/>
      <c r="T241" s="57"/>
      <c r="U241" s="57"/>
      <c r="V241" s="6">
        <v>21240</v>
      </c>
      <c r="W241" s="2" t="s">
        <v>77</v>
      </c>
      <c r="X241" s="2" t="s">
        <v>25</v>
      </c>
      <c r="Y241" s="56"/>
    </row>
    <row r="242" spans="19:25" ht="15">
      <c r="S242" s="56"/>
      <c r="T242" s="57"/>
      <c r="U242" s="57"/>
      <c r="V242" s="6">
        <v>21241</v>
      </c>
      <c r="W242" s="2" t="s">
        <v>717</v>
      </c>
      <c r="X242" s="2" t="s">
        <v>25</v>
      </c>
      <c r="Y242" s="56"/>
    </row>
    <row r="243" spans="19:25" ht="15">
      <c r="S243" s="56"/>
      <c r="T243" s="57"/>
      <c r="U243" s="57"/>
      <c r="V243" s="6">
        <v>21242</v>
      </c>
      <c r="W243" s="2" t="s">
        <v>78</v>
      </c>
      <c r="X243" s="2" t="s">
        <v>25</v>
      </c>
      <c r="Y243" s="56"/>
    </row>
    <row r="244" spans="19:25" ht="15">
      <c r="S244" s="56"/>
      <c r="T244" s="57"/>
      <c r="U244" s="57"/>
      <c r="V244" s="6">
        <v>21244</v>
      </c>
      <c r="W244" s="2" t="s">
        <v>718</v>
      </c>
      <c r="X244" s="2" t="s">
        <v>25</v>
      </c>
      <c r="Y244" s="56"/>
    </row>
    <row r="245" spans="19:25" ht="15">
      <c r="S245" s="56"/>
      <c r="T245" s="57"/>
      <c r="U245" s="57"/>
      <c r="V245" s="6">
        <v>21246</v>
      </c>
      <c r="W245" s="2" t="s">
        <v>79</v>
      </c>
      <c r="X245" s="2" t="s">
        <v>25</v>
      </c>
      <c r="Y245" s="56"/>
    </row>
    <row r="246" spans="19:25" ht="15">
      <c r="S246" s="56"/>
      <c r="T246" s="57"/>
      <c r="U246" s="57"/>
      <c r="V246" s="6">
        <v>21247</v>
      </c>
      <c r="W246" s="2" t="s">
        <v>80</v>
      </c>
      <c r="X246" s="2" t="s">
        <v>25</v>
      </c>
      <c r="Y246" s="56"/>
    </row>
    <row r="247" spans="19:25" ht="15">
      <c r="S247" s="56"/>
      <c r="T247" s="57"/>
      <c r="U247" s="57"/>
      <c r="V247" s="6">
        <v>21250</v>
      </c>
      <c r="W247" s="2" t="s">
        <v>81</v>
      </c>
      <c r="X247" s="2" t="s">
        <v>25</v>
      </c>
      <c r="Y247" s="56"/>
    </row>
    <row r="248" spans="19:25" ht="15">
      <c r="S248" s="56"/>
      <c r="T248" s="57"/>
      <c r="U248" s="57"/>
      <c r="V248" s="6">
        <v>21251</v>
      </c>
      <c r="W248" s="2" t="s">
        <v>82</v>
      </c>
      <c r="X248" s="2" t="s">
        <v>25</v>
      </c>
      <c r="Y248" s="56"/>
    </row>
    <row r="249" spans="19:25" ht="15">
      <c r="S249" s="56"/>
      <c r="T249" s="57"/>
      <c r="U249" s="57"/>
      <c r="V249" s="6">
        <v>21252</v>
      </c>
      <c r="W249" s="2" t="s">
        <v>83</v>
      </c>
      <c r="X249" s="2" t="s">
        <v>25</v>
      </c>
      <c r="Y249" s="56"/>
    </row>
    <row r="250" spans="19:25" ht="15">
      <c r="S250" s="56"/>
      <c r="T250" s="57"/>
      <c r="U250" s="57"/>
      <c r="V250" s="6">
        <v>21253</v>
      </c>
      <c r="W250" s="2" t="s">
        <v>84</v>
      </c>
      <c r="X250" s="2" t="s">
        <v>25</v>
      </c>
      <c r="Y250" s="56"/>
    </row>
    <row r="251" spans="19:25" ht="15">
      <c r="S251" s="56"/>
      <c r="T251" s="57"/>
      <c r="U251" s="57"/>
      <c r="V251" s="6">
        <v>21254</v>
      </c>
      <c r="W251" s="2" t="s">
        <v>719</v>
      </c>
      <c r="X251" s="2" t="s">
        <v>25</v>
      </c>
      <c r="Y251" s="56"/>
    </row>
    <row r="252" spans="19:25" ht="15">
      <c r="S252" s="56"/>
      <c r="T252" s="57"/>
      <c r="U252" s="57"/>
      <c r="V252" s="6">
        <v>21255</v>
      </c>
      <c r="W252" s="2" t="s">
        <v>85</v>
      </c>
      <c r="X252" s="2" t="s">
        <v>25</v>
      </c>
      <c r="Y252" s="56"/>
    </row>
    <row r="253" spans="19:25" ht="15">
      <c r="S253" s="56"/>
      <c r="T253" s="57"/>
      <c r="U253" s="57"/>
      <c r="V253" s="6">
        <v>21256</v>
      </c>
      <c r="W253" s="2" t="s">
        <v>720</v>
      </c>
      <c r="X253" s="2" t="s">
        <v>25</v>
      </c>
      <c r="Y253" s="56"/>
    </row>
    <row r="254" spans="19:25" ht="15">
      <c r="S254" s="56"/>
      <c r="T254" s="57"/>
      <c r="U254" s="57"/>
      <c r="V254" s="6">
        <v>21257</v>
      </c>
      <c r="W254" s="2" t="s">
        <v>86</v>
      </c>
      <c r="X254" s="2" t="s">
        <v>25</v>
      </c>
      <c r="Y254" s="56"/>
    </row>
    <row r="255" spans="19:25" ht="15">
      <c r="S255" s="56"/>
      <c r="T255" s="57"/>
      <c r="U255" s="57"/>
      <c r="V255" s="6">
        <v>21260</v>
      </c>
      <c r="W255" s="2" t="s">
        <v>87</v>
      </c>
      <c r="X255" s="2" t="s">
        <v>25</v>
      </c>
      <c r="Y255" s="56"/>
    </row>
    <row r="256" spans="19:25" ht="15">
      <c r="S256" s="56"/>
      <c r="T256" s="57"/>
      <c r="U256" s="57"/>
      <c r="V256" s="6">
        <v>21261</v>
      </c>
      <c r="W256" s="2" t="s">
        <v>88</v>
      </c>
      <c r="X256" s="2" t="s">
        <v>25</v>
      </c>
      <c r="Y256" s="56"/>
    </row>
    <row r="257" spans="19:25" ht="15">
      <c r="S257" s="56"/>
      <c r="T257" s="57"/>
      <c r="U257" s="57"/>
      <c r="V257" s="6">
        <v>21262</v>
      </c>
      <c r="W257" s="2" t="s">
        <v>89</v>
      </c>
      <c r="X257" s="2" t="s">
        <v>25</v>
      </c>
      <c r="Y257" s="56"/>
    </row>
    <row r="258" spans="19:25" ht="15">
      <c r="S258" s="56"/>
      <c r="T258" s="57"/>
      <c r="U258" s="57"/>
      <c r="V258" s="6">
        <v>21263</v>
      </c>
      <c r="W258" s="2" t="s">
        <v>90</v>
      </c>
      <c r="X258" s="2" t="s">
        <v>25</v>
      </c>
      <c r="Y258" s="56"/>
    </row>
    <row r="259" spans="19:25" ht="15">
      <c r="S259" s="56"/>
      <c r="T259" s="57"/>
      <c r="U259" s="57"/>
      <c r="V259" s="6">
        <v>21264</v>
      </c>
      <c r="W259" s="2" t="s">
        <v>721</v>
      </c>
      <c r="X259" s="2" t="s">
        <v>25</v>
      </c>
      <c r="Y259" s="56"/>
    </row>
    <row r="260" spans="19:25" ht="15">
      <c r="S260" s="56"/>
      <c r="T260" s="57"/>
      <c r="U260" s="57"/>
      <c r="V260" s="6">
        <v>21265</v>
      </c>
      <c r="W260" s="2" t="s">
        <v>91</v>
      </c>
      <c r="X260" s="2" t="s">
        <v>25</v>
      </c>
      <c r="Y260" s="56"/>
    </row>
    <row r="261" spans="19:25" ht="15">
      <c r="S261" s="56"/>
      <c r="T261" s="57"/>
      <c r="U261" s="57"/>
      <c r="V261" s="6">
        <v>21266</v>
      </c>
      <c r="W261" s="2" t="s">
        <v>92</v>
      </c>
      <c r="X261" s="2" t="s">
        <v>25</v>
      </c>
      <c r="Y261" s="56"/>
    </row>
    <row r="262" spans="19:25" ht="15">
      <c r="S262" s="56"/>
      <c r="T262" s="57"/>
      <c r="U262" s="57"/>
      <c r="V262" s="6">
        <v>21268</v>
      </c>
      <c r="W262" s="2" t="s">
        <v>722</v>
      </c>
      <c r="X262" s="2" t="s">
        <v>25</v>
      </c>
      <c r="Y262" s="56"/>
    </row>
    <row r="263" spans="19:25" ht="15">
      <c r="S263" s="56"/>
      <c r="T263" s="57"/>
      <c r="U263" s="57"/>
      <c r="V263" s="6">
        <v>21270</v>
      </c>
      <c r="W263" s="2" t="s">
        <v>93</v>
      </c>
      <c r="X263" s="2" t="s">
        <v>25</v>
      </c>
      <c r="Y263" s="56"/>
    </row>
    <row r="264" spans="19:25" ht="15">
      <c r="S264" s="56"/>
      <c r="T264" s="57"/>
      <c r="U264" s="57"/>
      <c r="V264" s="6">
        <v>21271</v>
      </c>
      <c r="W264" s="2" t="s">
        <v>94</v>
      </c>
      <c r="X264" s="2" t="s">
        <v>25</v>
      </c>
      <c r="Y264" s="56"/>
    </row>
    <row r="265" spans="19:25" ht="15">
      <c r="S265" s="56"/>
      <c r="T265" s="57"/>
      <c r="U265" s="57"/>
      <c r="V265" s="6">
        <v>21272</v>
      </c>
      <c r="W265" s="2" t="s">
        <v>95</v>
      </c>
      <c r="X265" s="2" t="s">
        <v>25</v>
      </c>
      <c r="Y265" s="56"/>
    </row>
    <row r="266" spans="19:25" ht="15">
      <c r="S266" s="56"/>
      <c r="T266" s="57"/>
      <c r="U266" s="57"/>
      <c r="V266" s="6">
        <v>21275</v>
      </c>
      <c r="W266" s="2" t="s">
        <v>96</v>
      </c>
      <c r="X266" s="2" t="s">
        <v>25</v>
      </c>
      <c r="Y266" s="56"/>
    </row>
    <row r="267" spans="19:25" ht="15">
      <c r="S267" s="56"/>
      <c r="T267" s="57"/>
      <c r="U267" s="57"/>
      <c r="V267" s="6">
        <v>21276</v>
      </c>
      <c r="W267" s="2" t="s">
        <v>97</v>
      </c>
      <c r="X267" s="2" t="s">
        <v>25</v>
      </c>
      <c r="Y267" s="56"/>
    </row>
    <row r="268" spans="19:25" ht="15">
      <c r="S268" s="56"/>
      <c r="T268" s="57"/>
      <c r="U268" s="57"/>
      <c r="V268" s="6">
        <v>21277</v>
      </c>
      <c r="W268" s="2" t="s">
        <v>723</v>
      </c>
      <c r="X268" s="2" t="s">
        <v>25</v>
      </c>
      <c r="Y268" s="56"/>
    </row>
    <row r="269" spans="19:25" ht="15">
      <c r="S269" s="56"/>
      <c r="T269" s="57"/>
      <c r="U269" s="57"/>
      <c r="V269" s="6">
        <v>21285</v>
      </c>
      <c r="W269" s="2" t="s">
        <v>67</v>
      </c>
      <c r="X269" s="2" t="s">
        <v>25</v>
      </c>
      <c r="Y269" s="56"/>
    </row>
    <row r="270" spans="19:25" ht="15">
      <c r="S270" s="56"/>
      <c r="T270" s="57"/>
      <c r="U270" s="57"/>
      <c r="V270" s="6">
        <v>21292</v>
      </c>
      <c r="W270" s="2" t="s">
        <v>724</v>
      </c>
      <c r="X270" s="2" t="s">
        <v>25</v>
      </c>
      <c r="Y270" s="56"/>
    </row>
    <row r="271" spans="19:25" ht="15">
      <c r="S271" s="56"/>
      <c r="T271" s="57"/>
      <c r="U271" s="57"/>
      <c r="V271" s="6">
        <v>21300</v>
      </c>
      <c r="W271" s="2" t="s">
        <v>98</v>
      </c>
      <c r="X271" s="2" t="s">
        <v>25</v>
      </c>
      <c r="Y271" s="56"/>
    </row>
    <row r="272" spans="19:25" ht="15">
      <c r="S272" s="56"/>
      <c r="T272" s="57"/>
      <c r="U272" s="57"/>
      <c r="V272" s="6">
        <v>21310</v>
      </c>
      <c r="W272" s="2" t="s">
        <v>99</v>
      </c>
      <c r="X272" s="2" t="s">
        <v>25</v>
      </c>
      <c r="Y272" s="56"/>
    </row>
    <row r="273" spans="19:25" ht="15">
      <c r="S273" s="56"/>
      <c r="T273" s="57"/>
      <c r="U273" s="57"/>
      <c r="V273" s="6">
        <v>21311</v>
      </c>
      <c r="W273" s="2" t="s">
        <v>100</v>
      </c>
      <c r="X273" s="2" t="s">
        <v>25</v>
      </c>
      <c r="Y273" s="56"/>
    </row>
    <row r="274" spans="19:25" ht="15">
      <c r="S274" s="56"/>
      <c r="T274" s="57"/>
      <c r="U274" s="57"/>
      <c r="V274" s="6">
        <v>21312</v>
      </c>
      <c r="W274" s="2" t="s">
        <v>101</v>
      </c>
      <c r="X274" s="2" t="s">
        <v>25</v>
      </c>
      <c r="Y274" s="56"/>
    </row>
    <row r="275" spans="19:25" ht="15">
      <c r="S275" s="56"/>
      <c r="T275" s="57"/>
      <c r="U275" s="57"/>
      <c r="V275" s="6">
        <v>21314</v>
      </c>
      <c r="W275" s="2" t="s">
        <v>102</v>
      </c>
      <c r="X275" s="2" t="s">
        <v>25</v>
      </c>
      <c r="Y275" s="56"/>
    </row>
    <row r="276" spans="19:25" ht="15">
      <c r="S276" s="56"/>
      <c r="T276" s="57"/>
      <c r="U276" s="57"/>
      <c r="V276" s="6">
        <v>21315</v>
      </c>
      <c r="W276" s="2" t="s">
        <v>725</v>
      </c>
      <c r="X276" s="2" t="s">
        <v>25</v>
      </c>
      <c r="Y276" s="56"/>
    </row>
    <row r="277" spans="19:25" ht="15">
      <c r="S277" s="56"/>
      <c r="T277" s="57"/>
      <c r="U277" s="57"/>
      <c r="V277" s="6">
        <v>21317</v>
      </c>
      <c r="W277" s="2" t="s">
        <v>726</v>
      </c>
      <c r="X277" s="2" t="s">
        <v>25</v>
      </c>
      <c r="Y277" s="56"/>
    </row>
    <row r="278" spans="19:25" ht="15">
      <c r="S278" s="56"/>
      <c r="T278" s="57"/>
      <c r="U278" s="57"/>
      <c r="V278" s="6">
        <v>21318</v>
      </c>
      <c r="W278" s="2" t="s">
        <v>103</v>
      </c>
      <c r="X278" s="2" t="s">
        <v>25</v>
      </c>
      <c r="Y278" s="56"/>
    </row>
    <row r="279" spans="19:25" ht="15">
      <c r="S279" s="56"/>
      <c r="T279" s="57"/>
      <c r="U279" s="57"/>
      <c r="V279" s="6">
        <v>21320</v>
      </c>
      <c r="W279" s="2" t="s">
        <v>727</v>
      </c>
      <c r="X279" s="2" t="s">
        <v>25</v>
      </c>
      <c r="Y279" s="56"/>
    </row>
    <row r="280" spans="19:25" ht="15">
      <c r="S280" s="56"/>
      <c r="T280" s="57"/>
      <c r="U280" s="57"/>
      <c r="V280" s="6">
        <v>21322</v>
      </c>
      <c r="W280" s="2" t="s">
        <v>104</v>
      </c>
      <c r="X280" s="2" t="s">
        <v>25</v>
      </c>
      <c r="Y280" s="56"/>
    </row>
    <row r="281" spans="19:25" ht="15">
      <c r="S281" s="56"/>
      <c r="T281" s="57"/>
      <c r="U281" s="57"/>
      <c r="V281" s="6">
        <v>21323</v>
      </c>
      <c r="W281" s="2" t="s">
        <v>105</v>
      </c>
      <c r="X281" s="2" t="s">
        <v>25</v>
      </c>
      <c r="Y281" s="56"/>
    </row>
    <row r="282" spans="19:25" ht="15">
      <c r="S282" s="56"/>
      <c r="T282" s="57"/>
      <c r="U282" s="57"/>
      <c r="V282" s="6">
        <v>21325</v>
      </c>
      <c r="W282" s="2" t="s">
        <v>106</v>
      </c>
      <c r="X282" s="2" t="s">
        <v>25</v>
      </c>
      <c r="Y282" s="56"/>
    </row>
    <row r="283" spans="19:25" ht="15">
      <c r="S283" s="56"/>
      <c r="T283" s="57"/>
      <c r="U283" s="57"/>
      <c r="V283" s="6">
        <v>21327</v>
      </c>
      <c r="W283" s="2" t="s">
        <v>107</v>
      </c>
      <c r="X283" s="2" t="s">
        <v>25</v>
      </c>
      <c r="Y283" s="56"/>
    </row>
    <row r="284" spans="19:25" ht="15">
      <c r="S284" s="56"/>
      <c r="T284" s="57"/>
      <c r="U284" s="57"/>
      <c r="V284" s="6">
        <v>21328</v>
      </c>
      <c r="W284" s="2" t="s">
        <v>108</v>
      </c>
      <c r="X284" s="2" t="s">
        <v>25</v>
      </c>
      <c r="Y284" s="56"/>
    </row>
    <row r="285" spans="19:25" ht="15">
      <c r="S285" s="56"/>
      <c r="T285" s="57"/>
      <c r="U285" s="57"/>
      <c r="V285" s="6">
        <v>21329</v>
      </c>
      <c r="W285" s="2" t="s">
        <v>109</v>
      </c>
      <c r="X285" s="2" t="s">
        <v>25</v>
      </c>
      <c r="Y285" s="56"/>
    </row>
    <row r="286" spans="19:25" ht="15">
      <c r="S286" s="56"/>
      <c r="T286" s="57"/>
      <c r="U286" s="57"/>
      <c r="V286" s="6">
        <v>21330</v>
      </c>
      <c r="W286" s="2" t="s">
        <v>110</v>
      </c>
      <c r="X286" s="2" t="s">
        <v>25</v>
      </c>
      <c r="Y286" s="56"/>
    </row>
    <row r="287" spans="19:25" ht="15">
      <c r="S287" s="56"/>
      <c r="T287" s="57"/>
      <c r="U287" s="57"/>
      <c r="V287" s="6">
        <v>21333</v>
      </c>
      <c r="W287" s="2" t="s">
        <v>111</v>
      </c>
      <c r="X287" s="2" t="s">
        <v>25</v>
      </c>
      <c r="Y287" s="56"/>
    </row>
    <row r="288" spans="19:25" ht="15">
      <c r="S288" s="56"/>
      <c r="T288" s="57"/>
      <c r="U288" s="57"/>
      <c r="V288" s="6">
        <v>21334</v>
      </c>
      <c r="W288" s="2" t="s">
        <v>112</v>
      </c>
      <c r="X288" s="2" t="s">
        <v>25</v>
      </c>
      <c r="Y288" s="56"/>
    </row>
    <row r="289" spans="19:25" ht="15">
      <c r="S289" s="56"/>
      <c r="T289" s="57"/>
      <c r="U289" s="57"/>
      <c r="V289" s="6">
        <v>21335</v>
      </c>
      <c r="W289" s="2" t="s">
        <v>113</v>
      </c>
      <c r="X289" s="2" t="s">
        <v>25</v>
      </c>
      <c r="Y289" s="56"/>
    </row>
    <row r="290" spans="19:25" ht="15">
      <c r="S290" s="56"/>
      <c r="T290" s="57"/>
      <c r="U290" s="57"/>
      <c r="V290" s="6">
        <v>21400</v>
      </c>
      <c r="W290" s="2" t="s">
        <v>114</v>
      </c>
      <c r="X290" s="2" t="s">
        <v>25</v>
      </c>
      <c r="Y290" s="56"/>
    </row>
    <row r="291" spans="19:25" ht="15">
      <c r="S291" s="56"/>
      <c r="T291" s="57"/>
      <c r="U291" s="57"/>
      <c r="V291" s="6">
        <v>21403</v>
      </c>
      <c r="W291" s="2" t="s">
        <v>115</v>
      </c>
      <c r="X291" s="2" t="s">
        <v>25</v>
      </c>
      <c r="Y291" s="56"/>
    </row>
    <row r="292" spans="19:25" ht="15">
      <c r="S292" s="56"/>
      <c r="T292" s="57"/>
      <c r="U292" s="57"/>
      <c r="V292" s="6">
        <v>21404</v>
      </c>
      <c r="W292" s="2" t="s">
        <v>116</v>
      </c>
      <c r="X292" s="2" t="s">
        <v>25</v>
      </c>
      <c r="Y292" s="56"/>
    </row>
    <row r="293" spans="19:25" ht="15">
      <c r="S293" s="56"/>
      <c r="T293" s="57"/>
      <c r="U293" s="57"/>
      <c r="V293" s="6">
        <v>21405</v>
      </c>
      <c r="W293" s="2" t="s">
        <v>117</v>
      </c>
      <c r="X293" s="2" t="s">
        <v>25</v>
      </c>
      <c r="Y293" s="56"/>
    </row>
    <row r="294" spans="19:25" ht="15">
      <c r="S294" s="56"/>
      <c r="T294" s="57"/>
      <c r="U294" s="57"/>
      <c r="V294" s="6">
        <v>21410</v>
      </c>
      <c r="W294" s="2" t="s">
        <v>118</v>
      </c>
      <c r="X294" s="2" t="s">
        <v>25</v>
      </c>
      <c r="Y294" s="56"/>
    </row>
    <row r="295" spans="19:25" ht="15">
      <c r="S295" s="56"/>
      <c r="T295" s="57"/>
      <c r="U295" s="57"/>
      <c r="V295" s="6">
        <v>21412</v>
      </c>
      <c r="W295" s="2" t="s">
        <v>119</v>
      </c>
      <c r="X295" s="2" t="s">
        <v>25</v>
      </c>
      <c r="Y295" s="56"/>
    </row>
    <row r="296" spans="19:25" ht="15">
      <c r="S296" s="56"/>
      <c r="T296" s="57"/>
      <c r="U296" s="57"/>
      <c r="V296" s="6">
        <v>21413</v>
      </c>
      <c r="W296" s="2" t="s">
        <v>120</v>
      </c>
      <c r="X296" s="2" t="s">
        <v>25</v>
      </c>
      <c r="Y296" s="56"/>
    </row>
    <row r="297" spans="19:25" ht="15">
      <c r="S297" s="56"/>
      <c r="T297" s="57"/>
      <c r="U297" s="57"/>
      <c r="V297" s="6">
        <v>21414</v>
      </c>
      <c r="W297" s="2" t="s">
        <v>728</v>
      </c>
      <c r="X297" s="2" t="s">
        <v>25</v>
      </c>
      <c r="Y297" s="56"/>
    </row>
    <row r="298" spans="19:25" ht="15">
      <c r="S298" s="56"/>
      <c r="T298" s="57"/>
      <c r="U298" s="57"/>
      <c r="V298" s="6">
        <v>21420</v>
      </c>
      <c r="W298" s="2" t="s">
        <v>121</v>
      </c>
      <c r="X298" s="2" t="s">
        <v>25</v>
      </c>
      <c r="Y298" s="56"/>
    </row>
    <row r="299" spans="19:25" ht="15">
      <c r="S299" s="56"/>
      <c r="T299" s="57"/>
      <c r="U299" s="57"/>
      <c r="V299" s="6">
        <v>21423</v>
      </c>
      <c r="W299" s="2" t="s">
        <v>122</v>
      </c>
      <c r="X299" s="2" t="s">
        <v>25</v>
      </c>
      <c r="Y299" s="56"/>
    </row>
    <row r="300" spans="19:25" ht="15">
      <c r="S300" s="56"/>
      <c r="T300" s="57"/>
      <c r="U300" s="57"/>
      <c r="V300" s="6">
        <v>21424</v>
      </c>
      <c r="W300" s="2" t="s">
        <v>123</v>
      </c>
      <c r="X300" s="2" t="s">
        <v>25</v>
      </c>
      <c r="Y300" s="56"/>
    </row>
    <row r="301" spans="19:25" ht="15">
      <c r="S301" s="56"/>
      <c r="T301" s="57"/>
      <c r="U301" s="57"/>
      <c r="V301" s="6">
        <v>21425</v>
      </c>
      <c r="W301" s="2" t="s">
        <v>124</v>
      </c>
      <c r="X301" s="2" t="s">
        <v>25</v>
      </c>
      <c r="Y301" s="56"/>
    </row>
    <row r="302" spans="19:25" ht="15">
      <c r="S302" s="56"/>
      <c r="T302" s="57"/>
      <c r="U302" s="57"/>
      <c r="V302" s="6">
        <v>21426</v>
      </c>
      <c r="W302" s="2" t="s">
        <v>729</v>
      </c>
      <c r="X302" s="2" t="s">
        <v>25</v>
      </c>
      <c r="Y302" s="56"/>
    </row>
    <row r="303" spans="19:25" ht="15">
      <c r="S303" s="56"/>
      <c r="T303" s="57"/>
      <c r="U303" s="57"/>
      <c r="V303" s="6">
        <v>21430</v>
      </c>
      <c r="W303" s="2" t="s">
        <v>125</v>
      </c>
      <c r="X303" s="2" t="s">
        <v>25</v>
      </c>
      <c r="Y303" s="56"/>
    </row>
    <row r="304" spans="19:25" ht="15">
      <c r="S304" s="56"/>
      <c r="T304" s="57"/>
      <c r="U304" s="57"/>
      <c r="V304" s="6">
        <v>21432</v>
      </c>
      <c r="W304" s="2" t="s">
        <v>126</v>
      </c>
      <c r="X304" s="2" t="s">
        <v>25</v>
      </c>
      <c r="Y304" s="56"/>
    </row>
    <row r="305" spans="19:25" ht="15">
      <c r="S305" s="56"/>
      <c r="T305" s="57"/>
      <c r="U305" s="57"/>
      <c r="V305" s="6">
        <v>21450</v>
      </c>
      <c r="W305" s="2" t="s">
        <v>127</v>
      </c>
      <c r="X305" s="2" t="s">
        <v>25</v>
      </c>
      <c r="Y305" s="56"/>
    </row>
    <row r="306" spans="19:25" ht="15">
      <c r="S306" s="56"/>
      <c r="T306" s="57"/>
      <c r="U306" s="57"/>
      <c r="V306" s="6">
        <v>21454</v>
      </c>
      <c r="W306" s="2" t="s">
        <v>128</v>
      </c>
      <c r="X306" s="2" t="s">
        <v>25</v>
      </c>
      <c r="Y306" s="56"/>
    </row>
    <row r="307" spans="19:25" ht="15">
      <c r="S307" s="56"/>
      <c r="T307" s="57"/>
      <c r="U307" s="57"/>
      <c r="V307" s="6">
        <v>21460</v>
      </c>
      <c r="W307" s="2" t="s">
        <v>730</v>
      </c>
      <c r="X307" s="2" t="s">
        <v>25</v>
      </c>
      <c r="Y307" s="56"/>
    </row>
    <row r="308" spans="19:25" ht="15">
      <c r="S308" s="56"/>
      <c r="T308" s="57"/>
      <c r="U308" s="57"/>
      <c r="V308" s="6">
        <v>21462</v>
      </c>
      <c r="W308" s="2" t="s">
        <v>129</v>
      </c>
      <c r="X308" s="2" t="s">
        <v>25</v>
      </c>
      <c r="Y308" s="56"/>
    </row>
    <row r="309" spans="19:25" ht="15">
      <c r="S309" s="56"/>
      <c r="T309" s="57"/>
      <c r="U309" s="57"/>
      <c r="V309" s="6">
        <v>21463</v>
      </c>
      <c r="W309" s="2" t="s">
        <v>130</v>
      </c>
      <c r="X309" s="2" t="s">
        <v>25</v>
      </c>
      <c r="Y309" s="56"/>
    </row>
    <row r="310" spans="19:25" ht="15">
      <c r="S310" s="56"/>
      <c r="T310" s="57"/>
      <c r="U310" s="57"/>
      <c r="V310" s="6">
        <v>21465</v>
      </c>
      <c r="W310" s="2" t="s">
        <v>131</v>
      </c>
      <c r="X310" s="2" t="s">
        <v>25</v>
      </c>
      <c r="Y310" s="56"/>
    </row>
    <row r="311" spans="19:25" ht="15">
      <c r="S311" s="56"/>
      <c r="T311" s="57"/>
      <c r="U311" s="57"/>
      <c r="V311" s="6">
        <v>21466</v>
      </c>
      <c r="W311" s="2" t="s">
        <v>132</v>
      </c>
      <c r="X311" s="2" t="s">
        <v>25</v>
      </c>
      <c r="Y311" s="56"/>
    </row>
    <row r="312" spans="19:25" ht="15">
      <c r="S312" s="56"/>
      <c r="T312" s="57"/>
      <c r="U312" s="57"/>
      <c r="V312" s="6">
        <v>21467</v>
      </c>
      <c r="W312" s="2" t="s">
        <v>133</v>
      </c>
      <c r="X312" s="2" t="s">
        <v>25</v>
      </c>
      <c r="Y312" s="56"/>
    </row>
    <row r="313" spans="19:25" ht="15">
      <c r="S313" s="56"/>
      <c r="T313" s="57"/>
      <c r="U313" s="57"/>
      <c r="V313" s="6">
        <v>21468</v>
      </c>
      <c r="W313" s="2" t="s">
        <v>731</v>
      </c>
      <c r="X313" s="2" t="s">
        <v>25</v>
      </c>
      <c r="Y313" s="56"/>
    </row>
    <row r="314" spans="19:25" ht="15">
      <c r="S314" s="56"/>
      <c r="T314" s="57"/>
      <c r="U314" s="57"/>
      <c r="V314" s="6">
        <v>21469</v>
      </c>
      <c r="W314" s="2" t="s">
        <v>134</v>
      </c>
      <c r="X314" s="2" t="s">
        <v>25</v>
      </c>
      <c r="Y314" s="56"/>
    </row>
    <row r="315" spans="19:25" ht="15">
      <c r="S315" s="56"/>
      <c r="T315" s="57"/>
      <c r="U315" s="57"/>
      <c r="V315" s="6">
        <v>21480</v>
      </c>
      <c r="W315" s="2" t="s">
        <v>135</v>
      </c>
      <c r="X315" s="2" t="s">
        <v>25</v>
      </c>
      <c r="Y315" s="56"/>
    </row>
    <row r="316" spans="19:25" ht="15">
      <c r="S316" s="56"/>
      <c r="T316" s="57"/>
      <c r="U316" s="57"/>
      <c r="V316" s="6">
        <v>21483</v>
      </c>
      <c r="W316" s="2" t="s">
        <v>136</v>
      </c>
      <c r="X316" s="2" t="s">
        <v>25</v>
      </c>
      <c r="Y316" s="56"/>
    </row>
    <row r="317" spans="19:25" ht="15">
      <c r="S317" s="56"/>
      <c r="T317" s="57"/>
      <c r="U317" s="57"/>
      <c r="V317" s="6">
        <v>21485</v>
      </c>
      <c r="W317" s="2" t="s">
        <v>137</v>
      </c>
      <c r="X317" s="2" t="s">
        <v>25</v>
      </c>
      <c r="Y317" s="56"/>
    </row>
    <row r="318" spans="19:25" ht="15">
      <c r="S318" s="56"/>
      <c r="T318" s="57"/>
      <c r="U318" s="57"/>
      <c r="V318" s="6">
        <v>22000</v>
      </c>
      <c r="W318" s="2" t="s">
        <v>138</v>
      </c>
      <c r="X318" s="2" t="s">
        <v>21</v>
      </c>
      <c r="Y318" s="56"/>
    </row>
    <row r="319" spans="19:25" ht="15">
      <c r="S319" s="56"/>
      <c r="T319" s="57"/>
      <c r="U319" s="57"/>
      <c r="V319" s="6">
        <v>22030</v>
      </c>
      <c r="W319" s="2" t="s">
        <v>732</v>
      </c>
      <c r="X319" s="2" t="s">
        <v>21</v>
      </c>
      <c r="Y319" s="56"/>
    </row>
    <row r="320" spans="19:25" ht="15">
      <c r="S320" s="56"/>
      <c r="T320" s="57"/>
      <c r="U320" s="57"/>
      <c r="V320" s="6">
        <v>22101</v>
      </c>
      <c r="W320" s="2" t="s">
        <v>138</v>
      </c>
      <c r="X320" s="2" t="s">
        <v>21</v>
      </c>
      <c r="Y320" s="56"/>
    </row>
    <row r="321" spans="19:25" ht="15">
      <c r="S321" s="56"/>
      <c r="T321" s="57"/>
      <c r="U321" s="57"/>
      <c r="V321" s="6">
        <v>22102</v>
      </c>
      <c r="W321" s="2" t="s">
        <v>138</v>
      </c>
      <c r="X321" s="2" t="s">
        <v>21</v>
      </c>
      <c r="Y321" s="56"/>
    </row>
    <row r="322" spans="19:25" ht="15">
      <c r="S322" s="56"/>
      <c r="T322" s="57"/>
      <c r="U322" s="57"/>
      <c r="V322" s="6">
        <v>22103</v>
      </c>
      <c r="W322" s="2" t="s">
        <v>138</v>
      </c>
      <c r="X322" s="2" t="s">
        <v>21</v>
      </c>
      <c r="Y322" s="56"/>
    </row>
    <row r="323" spans="19:25" ht="15">
      <c r="S323" s="56"/>
      <c r="T323" s="57"/>
      <c r="U323" s="57"/>
      <c r="V323" s="6">
        <v>22104</v>
      </c>
      <c r="W323" s="2" t="s">
        <v>138</v>
      </c>
      <c r="X323" s="2" t="s">
        <v>21</v>
      </c>
      <c r="Y323" s="56"/>
    </row>
    <row r="324" spans="19:25" ht="15">
      <c r="S324" s="56"/>
      <c r="T324" s="57"/>
      <c r="U324" s="57"/>
      <c r="V324" s="6">
        <v>22105</v>
      </c>
      <c r="W324" s="2" t="s">
        <v>138</v>
      </c>
      <c r="X324" s="2" t="s">
        <v>21</v>
      </c>
      <c r="Y324" s="56"/>
    </row>
    <row r="325" spans="19:25" ht="15">
      <c r="S325" s="56"/>
      <c r="T325" s="57"/>
      <c r="U325" s="57"/>
      <c r="V325" s="6">
        <v>22106</v>
      </c>
      <c r="W325" s="2" t="s">
        <v>138</v>
      </c>
      <c r="X325" s="2" t="s">
        <v>21</v>
      </c>
      <c r="Y325" s="56"/>
    </row>
    <row r="326" spans="19:25" ht="15">
      <c r="S326" s="56"/>
      <c r="T326" s="57"/>
      <c r="U326" s="57"/>
      <c r="V326" s="6">
        <v>22108</v>
      </c>
      <c r="W326" s="2" t="s">
        <v>138</v>
      </c>
      <c r="X326" s="2" t="s">
        <v>21</v>
      </c>
      <c r="Y326" s="56"/>
    </row>
    <row r="327" spans="19:25" ht="15">
      <c r="S327" s="56"/>
      <c r="T327" s="57"/>
      <c r="U327" s="57"/>
      <c r="V327" s="6">
        <v>22202</v>
      </c>
      <c r="W327" s="2" t="s">
        <v>139</v>
      </c>
      <c r="X327" s="2" t="s">
        <v>21</v>
      </c>
      <c r="Y327" s="56"/>
    </row>
    <row r="328" spans="19:25" ht="15">
      <c r="S328" s="56"/>
      <c r="T328" s="57"/>
      <c r="U328" s="57"/>
      <c r="V328" s="6">
        <v>22203</v>
      </c>
      <c r="W328" s="2" t="s">
        <v>140</v>
      </c>
      <c r="X328" s="2" t="s">
        <v>21</v>
      </c>
      <c r="Y328" s="56"/>
    </row>
    <row r="329" spans="19:25" ht="15">
      <c r="S329" s="56"/>
      <c r="T329" s="57"/>
      <c r="U329" s="57"/>
      <c r="V329" s="6">
        <v>22205</v>
      </c>
      <c r="W329" s="2" t="s">
        <v>141</v>
      </c>
      <c r="X329" s="2" t="s">
        <v>21</v>
      </c>
      <c r="Y329" s="56"/>
    </row>
    <row r="330" spans="19:25" ht="15">
      <c r="S330" s="56"/>
      <c r="T330" s="57"/>
      <c r="U330" s="57"/>
      <c r="V330" s="6">
        <v>22211</v>
      </c>
      <c r="W330" s="2" t="s">
        <v>142</v>
      </c>
      <c r="X330" s="2" t="s">
        <v>21</v>
      </c>
      <c r="Y330" s="56"/>
    </row>
    <row r="331" spans="19:25" ht="15">
      <c r="S331" s="56"/>
      <c r="T331" s="57"/>
      <c r="U331" s="57"/>
      <c r="V331" s="6">
        <v>22212</v>
      </c>
      <c r="W331" s="2" t="s">
        <v>143</v>
      </c>
      <c r="X331" s="2" t="s">
        <v>21</v>
      </c>
      <c r="Y331" s="56"/>
    </row>
    <row r="332" spans="19:25" ht="15">
      <c r="S332" s="56"/>
      <c r="T332" s="57"/>
      <c r="U332" s="57"/>
      <c r="V332" s="6">
        <v>22213</v>
      </c>
      <c r="W332" s="2" t="s">
        <v>144</v>
      </c>
      <c r="X332" s="2" t="s">
        <v>21</v>
      </c>
      <c r="Y332" s="56"/>
    </row>
    <row r="333" spans="19:25" ht="15">
      <c r="S333" s="56"/>
      <c r="T333" s="57"/>
      <c r="U333" s="57"/>
      <c r="V333" s="6">
        <v>22214</v>
      </c>
      <c r="W333" s="2" t="s">
        <v>733</v>
      </c>
      <c r="X333" s="2" t="s">
        <v>21</v>
      </c>
      <c r="Y333" s="56"/>
    </row>
    <row r="334" spans="19:25" ht="15">
      <c r="S334" s="56"/>
      <c r="T334" s="57"/>
      <c r="U334" s="57"/>
      <c r="V334" s="6">
        <v>22215</v>
      </c>
      <c r="W334" s="2" t="s">
        <v>145</v>
      </c>
      <c r="X334" s="2" t="s">
        <v>21</v>
      </c>
      <c r="Y334" s="56"/>
    </row>
    <row r="335" spans="19:25" ht="15">
      <c r="S335" s="56"/>
      <c r="T335" s="57"/>
      <c r="U335" s="57"/>
      <c r="V335" s="6">
        <v>22221</v>
      </c>
      <c r="W335" s="2" t="s">
        <v>146</v>
      </c>
      <c r="X335" s="2" t="s">
        <v>21</v>
      </c>
      <c r="Y335" s="56"/>
    </row>
    <row r="336" spans="19:25" ht="15">
      <c r="S336" s="56"/>
      <c r="T336" s="57"/>
      <c r="U336" s="57"/>
      <c r="V336" s="6">
        <v>22222</v>
      </c>
      <c r="W336" s="2" t="s">
        <v>147</v>
      </c>
      <c r="X336" s="2" t="s">
        <v>21</v>
      </c>
      <c r="Y336" s="56"/>
    </row>
    <row r="337" spans="19:25" ht="15">
      <c r="S337" s="56"/>
      <c r="T337" s="57"/>
      <c r="U337" s="57"/>
      <c r="V337" s="6">
        <v>22232</v>
      </c>
      <c r="W337" s="2" t="s">
        <v>148</v>
      </c>
      <c r="X337" s="2" t="s">
        <v>21</v>
      </c>
      <c r="Y337" s="56"/>
    </row>
    <row r="338" spans="19:25" ht="15">
      <c r="S338" s="56"/>
      <c r="T338" s="57"/>
      <c r="U338" s="57"/>
      <c r="V338" s="6">
        <v>22233</v>
      </c>
      <c r="W338" s="2" t="s">
        <v>734</v>
      </c>
      <c r="X338" s="2" t="s">
        <v>21</v>
      </c>
      <c r="Y338" s="56"/>
    </row>
    <row r="339" spans="19:25" ht="15">
      <c r="S339" s="56"/>
      <c r="T339" s="57"/>
      <c r="U339" s="57"/>
      <c r="V339" s="6">
        <v>22234</v>
      </c>
      <c r="W339" s="2" t="s">
        <v>735</v>
      </c>
      <c r="X339" s="2" t="s">
        <v>21</v>
      </c>
      <c r="Y339" s="56"/>
    </row>
    <row r="340" spans="19:25" ht="15">
      <c r="S340" s="56"/>
      <c r="T340" s="57"/>
      <c r="U340" s="57"/>
      <c r="V340" s="6">
        <v>22235</v>
      </c>
      <c r="W340" s="2" t="s">
        <v>149</v>
      </c>
      <c r="X340" s="2" t="s">
        <v>21</v>
      </c>
      <c r="Y340" s="56"/>
    </row>
    <row r="341" spans="19:25" ht="15">
      <c r="S341" s="56"/>
      <c r="T341" s="57"/>
      <c r="U341" s="57"/>
      <c r="V341" s="6">
        <v>22236</v>
      </c>
      <c r="W341" s="2" t="s">
        <v>150</v>
      </c>
      <c r="X341" s="2" t="s">
        <v>21</v>
      </c>
      <c r="Y341" s="56"/>
    </row>
    <row r="342" spans="19:25" ht="15">
      <c r="S342" s="56"/>
      <c r="T342" s="57"/>
      <c r="U342" s="57"/>
      <c r="V342" s="6">
        <v>22240</v>
      </c>
      <c r="W342" s="2" t="s">
        <v>151</v>
      </c>
      <c r="X342" s="2" t="s">
        <v>21</v>
      </c>
      <c r="Y342" s="56"/>
    </row>
    <row r="343" spans="19:25" ht="15">
      <c r="S343" s="56"/>
      <c r="T343" s="57"/>
      <c r="U343" s="57"/>
      <c r="V343" s="6">
        <v>22242</v>
      </c>
      <c r="W343" s="2" t="s">
        <v>152</v>
      </c>
      <c r="X343" s="2" t="s">
        <v>21</v>
      </c>
      <c r="Y343" s="56"/>
    </row>
    <row r="344" spans="19:25" ht="15">
      <c r="S344" s="56"/>
      <c r="T344" s="57"/>
      <c r="U344" s="57"/>
      <c r="V344" s="6">
        <v>22243</v>
      </c>
      <c r="W344" s="2" t="s">
        <v>153</v>
      </c>
      <c r="X344" s="2" t="s">
        <v>21</v>
      </c>
      <c r="Y344" s="56"/>
    </row>
    <row r="345" spans="19:25" ht="15">
      <c r="S345" s="56"/>
      <c r="T345" s="57"/>
      <c r="U345" s="57"/>
      <c r="V345" s="6">
        <v>22244</v>
      </c>
      <c r="W345" s="2" t="s">
        <v>154</v>
      </c>
      <c r="X345" s="2" t="s">
        <v>21</v>
      </c>
      <c r="Y345" s="56"/>
    </row>
    <row r="346" spans="19:25" ht="15">
      <c r="S346" s="56"/>
      <c r="T346" s="57"/>
      <c r="U346" s="57"/>
      <c r="V346" s="6">
        <v>22300</v>
      </c>
      <c r="W346" s="2" t="s">
        <v>155</v>
      </c>
      <c r="X346" s="2" t="s">
        <v>21</v>
      </c>
      <c r="Y346" s="56"/>
    </row>
    <row r="347" spans="19:25" ht="15">
      <c r="S347" s="56"/>
      <c r="T347" s="57"/>
      <c r="U347" s="57"/>
      <c r="V347" s="6">
        <v>22301</v>
      </c>
      <c r="W347" s="2" t="s">
        <v>156</v>
      </c>
      <c r="X347" s="2" t="s">
        <v>21</v>
      </c>
      <c r="Y347" s="56"/>
    </row>
    <row r="348" spans="19:25" ht="15">
      <c r="S348" s="56"/>
      <c r="T348" s="57"/>
      <c r="U348" s="57"/>
      <c r="V348" s="6">
        <v>22303</v>
      </c>
      <c r="W348" s="2" t="s">
        <v>157</v>
      </c>
      <c r="X348" s="2" t="s">
        <v>21</v>
      </c>
      <c r="Y348" s="56"/>
    </row>
    <row r="349" spans="19:25" ht="15">
      <c r="S349" s="56"/>
      <c r="T349" s="57"/>
      <c r="U349" s="57"/>
      <c r="V349" s="6">
        <v>22305</v>
      </c>
      <c r="W349" s="2" t="s">
        <v>158</v>
      </c>
      <c r="X349" s="2" t="s">
        <v>21</v>
      </c>
      <c r="Y349" s="56"/>
    </row>
    <row r="350" spans="19:25" ht="15">
      <c r="S350" s="56"/>
      <c r="T350" s="57"/>
      <c r="U350" s="57"/>
      <c r="V350" s="6">
        <v>22310</v>
      </c>
      <c r="W350" s="2" t="s">
        <v>159</v>
      </c>
      <c r="X350" s="2" t="s">
        <v>21</v>
      </c>
      <c r="Y350" s="56"/>
    </row>
    <row r="351" spans="19:25" ht="15">
      <c r="S351" s="56"/>
      <c r="T351" s="57"/>
      <c r="U351" s="57"/>
      <c r="V351" s="6">
        <v>22320</v>
      </c>
      <c r="W351" s="2" t="s">
        <v>160</v>
      </c>
      <c r="X351" s="2" t="s">
        <v>21</v>
      </c>
      <c r="Y351" s="56"/>
    </row>
    <row r="352" spans="19:25" ht="15">
      <c r="S352" s="56"/>
      <c r="T352" s="57"/>
      <c r="U352" s="57"/>
      <c r="V352" s="6">
        <v>22321</v>
      </c>
      <c r="W352" s="2" t="s">
        <v>161</v>
      </c>
      <c r="X352" s="2" t="s">
        <v>21</v>
      </c>
      <c r="Y352" s="56"/>
    </row>
    <row r="353" spans="19:25" ht="15">
      <c r="S353" s="56"/>
      <c r="T353" s="57"/>
      <c r="U353" s="57"/>
      <c r="V353" s="6">
        <v>22322</v>
      </c>
      <c r="W353" s="2" t="s">
        <v>162</v>
      </c>
      <c r="X353" s="2" t="s">
        <v>21</v>
      </c>
      <c r="Y353" s="56"/>
    </row>
    <row r="354" spans="19:25" ht="15">
      <c r="S354" s="56"/>
      <c r="T354" s="57"/>
      <c r="U354" s="57"/>
      <c r="V354" s="6">
        <v>22323</v>
      </c>
      <c r="W354" s="2" t="s">
        <v>163</v>
      </c>
      <c r="X354" s="2" t="s">
        <v>21</v>
      </c>
      <c r="Y354" s="56"/>
    </row>
    <row r="355" spans="19:25" ht="15">
      <c r="S355" s="56"/>
      <c r="T355" s="57"/>
      <c r="U355" s="57"/>
      <c r="V355" s="6">
        <v>22324</v>
      </c>
      <c r="W355" s="2" t="s">
        <v>164</v>
      </c>
      <c r="X355" s="2" t="s">
        <v>21</v>
      </c>
      <c r="Y355" s="56"/>
    </row>
    <row r="356" spans="19:25" ht="15">
      <c r="S356" s="56"/>
      <c r="T356" s="57"/>
      <c r="U356" s="57"/>
      <c r="V356" s="6">
        <v>23000</v>
      </c>
      <c r="W356" s="2" t="s">
        <v>165</v>
      </c>
      <c r="X356" s="2" t="s">
        <v>17</v>
      </c>
      <c r="Y356" s="56"/>
    </row>
    <row r="357" spans="19:25" ht="15">
      <c r="S357" s="56"/>
      <c r="T357" s="57"/>
      <c r="U357" s="57"/>
      <c r="V357" s="6">
        <v>23103</v>
      </c>
      <c r="W357" s="2" t="s">
        <v>165</v>
      </c>
      <c r="X357" s="2" t="s">
        <v>17</v>
      </c>
      <c r="Y357" s="56"/>
    </row>
    <row r="358" spans="19:25" ht="15">
      <c r="S358" s="56"/>
      <c r="T358" s="57"/>
      <c r="U358" s="57"/>
      <c r="V358" s="6">
        <v>23104</v>
      </c>
      <c r="W358" s="2" t="s">
        <v>165</v>
      </c>
      <c r="X358" s="2" t="s">
        <v>17</v>
      </c>
      <c r="Y358" s="56"/>
    </row>
    <row r="359" spans="19:25" ht="15">
      <c r="S359" s="56"/>
      <c r="T359" s="57"/>
      <c r="U359" s="57"/>
      <c r="V359" s="6">
        <v>23105</v>
      </c>
      <c r="W359" s="2" t="s">
        <v>165</v>
      </c>
      <c r="X359" s="2" t="s">
        <v>17</v>
      </c>
      <c r="Y359" s="56"/>
    </row>
    <row r="360" spans="19:25" ht="15">
      <c r="S360" s="56"/>
      <c r="T360" s="57"/>
      <c r="U360" s="57"/>
      <c r="V360" s="6">
        <v>23106</v>
      </c>
      <c r="W360" s="2" t="s">
        <v>165</v>
      </c>
      <c r="X360" s="2" t="s">
        <v>17</v>
      </c>
      <c r="Y360" s="56"/>
    </row>
    <row r="361" spans="19:25" ht="15">
      <c r="S361" s="56"/>
      <c r="T361" s="57"/>
      <c r="U361" s="57"/>
      <c r="V361" s="6">
        <v>23107</v>
      </c>
      <c r="W361" s="2" t="s">
        <v>165</v>
      </c>
      <c r="X361" s="2" t="s">
        <v>17</v>
      </c>
      <c r="Y361" s="56"/>
    </row>
    <row r="362" spans="19:25" ht="15">
      <c r="S362" s="56"/>
      <c r="T362" s="57"/>
      <c r="U362" s="57"/>
      <c r="V362" s="6">
        <v>23205</v>
      </c>
      <c r="W362" s="2" t="s">
        <v>166</v>
      </c>
      <c r="X362" s="2" t="s">
        <v>17</v>
      </c>
      <c r="Y362" s="56"/>
    </row>
    <row r="363" spans="19:25" ht="15">
      <c r="S363" s="56"/>
      <c r="T363" s="57"/>
      <c r="U363" s="57"/>
      <c r="V363" s="6">
        <v>23206</v>
      </c>
      <c r="W363" s="2" t="s">
        <v>167</v>
      </c>
      <c r="X363" s="2" t="s">
        <v>17</v>
      </c>
      <c r="Y363" s="56"/>
    </row>
    <row r="364" spans="19:25" ht="15">
      <c r="S364" s="56"/>
      <c r="T364" s="57"/>
      <c r="U364" s="57"/>
      <c r="V364" s="6">
        <v>23207</v>
      </c>
      <c r="W364" s="2" t="s">
        <v>736</v>
      </c>
      <c r="X364" s="2" t="s">
        <v>17</v>
      </c>
      <c r="Y364" s="56"/>
    </row>
    <row r="365" spans="19:25" ht="15">
      <c r="S365" s="56"/>
      <c r="T365" s="57"/>
      <c r="U365" s="57"/>
      <c r="V365" s="6">
        <v>23210</v>
      </c>
      <c r="W365" s="2" t="s">
        <v>737</v>
      </c>
      <c r="X365" s="2" t="s">
        <v>17</v>
      </c>
      <c r="Y365" s="56"/>
    </row>
    <row r="366" spans="19:25" ht="15">
      <c r="S366" s="56"/>
      <c r="T366" s="57"/>
      <c r="U366" s="57"/>
      <c r="V366" s="6">
        <v>23211</v>
      </c>
      <c r="W366" s="2" t="s">
        <v>168</v>
      </c>
      <c r="X366" s="2" t="s">
        <v>17</v>
      </c>
      <c r="Y366" s="56"/>
    </row>
    <row r="367" spans="19:25" ht="15">
      <c r="S367" s="56"/>
      <c r="T367" s="57"/>
      <c r="U367" s="57"/>
      <c r="V367" s="6">
        <v>23212</v>
      </c>
      <c r="W367" s="2" t="s">
        <v>169</v>
      </c>
      <c r="X367" s="2" t="s">
        <v>17</v>
      </c>
      <c r="Y367" s="56"/>
    </row>
    <row r="368" spans="19:25" ht="15">
      <c r="S368" s="56"/>
      <c r="T368" s="57"/>
      <c r="U368" s="57"/>
      <c r="V368" s="6">
        <v>23222</v>
      </c>
      <c r="W368" s="2" t="s">
        <v>170</v>
      </c>
      <c r="X368" s="2" t="s">
        <v>17</v>
      </c>
      <c r="Y368" s="56"/>
    </row>
    <row r="369" spans="19:25" ht="15">
      <c r="S369" s="56"/>
      <c r="T369" s="57"/>
      <c r="U369" s="57"/>
      <c r="V369" s="6">
        <v>23223</v>
      </c>
      <c r="W369" s="2" t="s">
        <v>171</v>
      </c>
      <c r="X369" s="2" t="s">
        <v>17</v>
      </c>
      <c r="Y369" s="56"/>
    </row>
    <row r="370" spans="19:25" ht="15">
      <c r="S370" s="56"/>
      <c r="T370" s="57"/>
      <c r="U370" s="57"/>
      <c r="V370" s="6">
        <v>23226</v>
      </c>
      <c r="W370" s="2" t="s">
        <v>172</v>
      </c>
      <c r="X370" s="2" t="s">
        <v>17</v>
      </c>
      <c r="Y370" s="56"/>
    </row>
    <row r="371" spans="19:25" ht="15">
      <c r="S371" s="56"/>
      <c r="T371" s="57"/>
      <c r="U371" s="57"/>
      <c r="V371" s="6">
        <v>23231</v>
      </c>
      <c r="W371" s="2" t="s">
        <v>173</v>
      </c>
      <c r="X371" s="2" t="s">
        <v>17</v>
      </c>
      <c r="Y371" s="56"/>
    </row>
    <row r="372" spans="19:25" ht="15">
      <c r="S372" s="56"/>
      <c r="T372" s="57"/>
      <c r="U372" s="57"/>
      <c r="V372" s="6">
        <v>23232</v>
      </c>
      <c r="W372" s="2" t="s">
        <v>174</v>
      </c>
      <c r="X372" s="2" t="s">
        <v>17</v>
      </c>
      <c r="Y372" s="56"/>
    </row>
    <row r="373" spans="19:25" ht="15">
      <c r="S373" s="56"/>
      <c r="T373" s="57"/>
      <c r="U373" s="57"/>
      <c r="V373" s="6">
        <v>23233</v>
      </c>
      <c r="W373" s="2" t="s">
        <v>283</v>
      </c>
      <c r="X373" s="2" t="s">
        <v>17</v>
      </c>
      <c r="Y373" s="56"/>
    </row>
    <row r="374" spans="19:25" ht="15">
      <c r="S374" s="56"/>
      <c r="T374" s="57"/>
      <c r="U374" s="57"/>
      <c r="V374" s="6">
        <v>23234</v>
      </c>
      <c r="W374" s="2" t="s">
        <v>175</v>
      </c>
      <c r="X374" s="2" t="s">
        <v>17</v>
      </c>
      <c r="Y374" s="56"/>
    </row>
    <row r="375" spans="19:25" ht="15">
      <c r="S375" s="56"/>
      <c r="T375" s="57"/>
      <c r="U375" s="57"/>
      <c r="V375" s="6">
        <v>23235</v>
      </c>
      <c r="W375" s="2" t="s">
        <v>176</v>
      </c>
      <c r="X375" s="2" t="s">
        <v>17</v>
      </c>
      <c r="Y375" s="56"/>
    </row>
    <row r="376" spans="19:25" ht="15">
      <c r="S376" s="56"/>
      <c r="T376" s="57"/>
      <c r="U376" s="57"/>
      <c r="V376" s="6">
        <v>23241</v>
      </c>
      <c r="W376" s="2" t="s">
        <v>177</v>
      </c>
      <c r="X376" s="2" t="s">
        <v>17</v>
      </c>
      <c r="Y376" s="56"/>
    </row>
    <row r="377" spans="19:25" ht="15">
      <c r="S377" s="56"/>
      <c r="T377" s="57"/>
      <c r="U377" s="57"/>
      <c r="V377" s="6">
        <v>23242</v>
      </c>
      <c r="W377" s="2" t="s">
        <v>178</v>
      </c>
      <c r="X377" s="2" t="s">
        <v>17</v>
      </c>
      <c r="Y377" s="56"/>
    </row>
    <row r="378" spans="19:25" ht="15">
      <c r="S378" s="56"/>
      <c r="T378" s="57"/>
      <c r="U378" s="57"/>
      <c r="V378" s="6">
        <v>23243</v>
      </c>
      <c r="W378" s="2" t="s">
        <v>179</v>
      </c>
      <c r="X378" s="2" t="s">
        <v>17</v>
      </c>
      <c r="Y378" s="56"/>
    </row>
    <row r="379" spans="19:25" ht="15">
      <c r="S379" s="56"/>
      <c r="T379" s="57"/>
      <c r="U379" s="57"/>
      <c r="V379" s="6">
        <v>23244</v>
      </c>
      <c r="W379" s="2" t="s">
        <v>738</v>
      </c>
      <c r="X379" s="2" t="s">
        <v>17</v>
      </c>
      <c r="Y379" s="56"/>
    </row>
    <row r="380" spans="19:25" ht="15">
      <c r="S380" s="56"/>
      <c r="T380" s="57"/>
      <c r="U380" s="57"/>
      <c r="V380" s="6">
        <v>23248</v>
      </c>
      <c r="W380" s="2" t="s">
        <v>180</v>
      </c>
      <c r="X380" s="2" t="s">
        <v>17</v>
      </c>
      <c r="Y380" s="56"/>
    </row>
    <row r="381" spans="19:25" ht="15">
      <c r="S381" s="56"/>
      <c r="T381" s="57"/>
      <c r="U381" s="57"/>
      <c r="V381" s="6">
        <v>23249</v>
      </c>
      <c r="W381" s="2" t="s">
        <v>181</v>
      </c>
      <c r="X381" s="2" t="s">
        <v>17</v>
      </c>
      <c r="Y381" s="56"/>
    </row>
    <row r="382" spans="19:25" ht="15">
      <c r="S382" s="56"/>
      <c r="T382" s="57"/>
      <c r="U382" s="57"/>
      <c r="V382" s="6">
        <v>23250</v>
      </c>
      <c r="W382" s="2" t="s">
        <v>182</v>
      </c>
      <c r="X382" s="2" t="s">
        <v>17</v>
      </c>
      <c r="Y382" s="56"/>
    </row>
    <row r="383" spans="19:25" ht="15">
      <c r="S383" s="56"/>
      <c r="T383" s="57"/>
      <c r="U383" s="57"/>
      <c r="V383" s="6">
        <v>23251</v>
      </c>
      <c r="W383" s="2" t="s">
        <v>183</v>
      </c>
      <c r="X383" s="2" t="s">
        <v>17</v>
      </c>
      <c r="Y383" s="56"/>
    </row>
    <row r="384" spans="19:25" ht="15">
      <c r="S384" s="56"/>
      <c r="T384" s="57"/>
      <c r="U384" s="57"/>
      <c r="V384" s="6">
        <v>23262</v>
      </c>
      <c r="W384" s="2" t="s">
        <v>184</v>
      </c>
      <c r="X384" s="2" t="s">
        <v>17</v>
      </c>
      <c r="Y384" s="56"/>
    </row>
    <row r="385" spans="19:25" ht="15">
      <c r="S385" s="56"/>
      <c r="T385" s="57"/>
      <c r="U385" s="57"/>
      <c r="V385" s="6">
        <v>23263</v>
      </c>
      <c r="W385" s="2" t="s">
        <v>185</v>
      </c>
      <c r="X385" s="2" t="s">
        <v>17</v>
      </c>
      <c r="Y385" s="56"/>
    </row>
    <row r="386" spans="19:25" ht="15">
      <c r="S386" s="56"/>
      <c r="T386" s="57"/>
      <c r="U386" s="57"/>
      <c r="V386" s="6">
        <v>23264</v>
      </c>
      <c r="W386" s="2" t="s">
        <v>186</v>
      </c>
      <c r="X386" s="2" t="s">
        <v>17</v>
      </c>
      <c r="Y386" s="56"/>
    </row>
    <row r="387" spans="19:25" ht="15">
      <c r="S387" s="56"/>
      <c r="T387" s="57"/>
      <c r="U387" s="57"/>
      <c r="V387" s="6">
        <v>23271</v>
      </c>
      <c r="W387" s="2" t="s">
        <v>187</v>
      </c>
      <c r="X387" s="2" t="s">
        <v>17</v>
      </c>
      <c r="Y387" s="56"/>
    </row>
    <row r="388" spans="19:25" ht="15">
      <c r="S388" s="56"/>
      <c r="T388" s="57"/>
      <c r="U388" s="57"/>
      <c r="V388" s="6">
        <v>23272</v>
      </c>
      <c r="W388" s="2" t="s">
        <v>188</v>
      </c>
      <c r="X388" s="2" t="s">
        <v>17</v>
      </c>
      <c r="Y388" s="56"/>
    </row>
    <row r="389" spans="19:25" ht="15">
      <c r="S389" s="56"/>
      <c r="T389" s="57"/>
      <c r="U389" s="57"/>
      <c r="V389" s="6">
        <v>23273</v>
      </c>
      <c r="W389" s="2" t="s">
        <v>189</v>
      </c>
      <c r="X389" s="2" t="s">
        <v>17</v>
      </c>
      <c r="Y389" s="56"/>
    </row>
    <row r="390" spans="19:25" ht="15">
      <c r="S390" s="56"/>
      <c r="T390" s="57"/>
      <c r="U390" s="57"/>
      <c r="V390" s="6">
        <v>23274</v>
      </c>
      <c r="W390" s="2" t="s">
        <v>190</v>
      </c>
      <c r="X390" s="2" t="s">
        <v>17</v>
      </c>
      <c r="Y390" s="56"/>
    </row>
    <row r="391" spans="19:25" ht="15">
      <c r="S391" s="56"/>
      <c r="T391" s="57"/>
      <c r="U391" s="57"/>
      <c r="V391" s="6">
        <v>23275</v>
      </c>
      <c r="W391" s="2" t="s">
        <v>191</v>
      </c>
      <c r="X391" s="2" t="s">
        <v>17</v>
      </c>
      <c r="Y391" s="56"/>
    </row>
    <row r="392" spans="19:25" ht="15">
      <c r="S392" s="56"/>
      <c r="T392" s="57"/>
      <c r="U392" s="57"/>
      <c r="V392" s="6">
        <v>23281</v>
      </c>
      <c r="W392" s="2" t="s">
        <v>192</v>
      </c>
      <c r="X392" s="2" t="s">
        <v>17</v>
      </c>
      <c r="Y392" s="56"/>
    </row>
    <row r="393" spans="19:25" ht="15">
      <c r="S393" s="56"/>
      <c r="T393" s="57"/>
      <c r="U393" s="57"/>
      <c r="V393" s="6">
        <v>23282</v>
      </c>
      <c r="W393" s="2" t="s">
        <v>193</v>
      </c>
      <c r="X393" s="2" t="s">
        <v>17</v>
      </c>
      <c r="Y393" s="56"/>
    </row>
    <row r="394" spans="19:25" ht="15">
      <c r="S394" s="56"/>
      <c r="T394" s="57"/>
      <c r="U394" s="57"/>
      <c r="V394" s="6">
        <v>23283</v>
      </c>
      <c r="W394" s="2" t="s">
        <v>194</v>
      </c>
      <c r="X394" s="2" t="s">
        <v>17</v>
      </c>
      <c r="Y394" s="56"/>
    </row>
    <row r="395" spans="19:25" ht="15">
      <c r="S395" s="56"/>
      <c r="T395" s="57"/>
      <c r="U395" s="57"/>
      <c r="V395" s="6">
        <v>23284</v>
      </c>
      <c r="W395" s="2" t="s">
        <v>739</v>
      </c>
      <c r="X395" s="2" t="s">
        <v>17</v>
      </c>
      <c r="Y395" s="56"/>
    </row>
    <row r="396" spans="19:25" ht="15">
      <c r="S396" s="56"/>
      <c r="T396" s="57"/>
      <c r="U396" s="57"/>
      <c r="V396" s="6">
        <v>23285</v>
      </c>
      <c r="W396" s="2" t="s">
        <v>195</v>
      </c>
      <c r="X396" s="2" t="s">
        <v>17</v>
      </c>
      <c r="Y396" s="56"/>
    </row>
    <row r="397" spans="19:25" ht="15">
      <c r="S397" s="56"/>
      <c r="T397" s="57"/>
      <c r="U397" s="57"/>
      <c r="V397" s="6">
        <v>23286</v>
      </c>
      <c r="W397" s="2" t="s">
        <v>196</v>
      </c>
      <c r="X397" s="2" t="s">
        <v>17</v>
      </c>
      <c r="Y397" s="56"/>
    </row>
    <row r="398" spans="19:25" ht="15">
      <c r="S398" s="56"/>
      <c r="T398" s="57"/>
      <c r="U398" s="57"/>
      <c r="V398" s="6">
        <v>23287</v>
      </c>
      <c r="W398" s="2" t="s">
        <v>740</v>
      </c>
      <c r="X398" s="2" t="s">
        <v>17</v>
      </c>
      <c r="Y398" s="56"/>
    </row>
    <row r="399" spans="19:25" ht="15">
      <c r="S399" s="56"/>
      <c r="T399" s="57"/>
      <c r="U399" s="57"/>
      <c r="V399" s="6">
        <v>23291</v>
      </c>
      <c r="W399" s="2" t="s">
        <v>197</v>
      </c>
      <c r="X399" s="2" t="s">
        <v>17</v>
      </c>
      <c r="Y399" s="56"/>
    </row>
    <row r="400" spans="19:25" ht="15">
      <c r="S400" s="56"/>
      <c r="T400" s="57"/>
      <c r="U400" s="57"/>
      <c r="V400" s="6">
        <v>23292</v>
      </c>
      <c r="W400" s="2" t="s">
        <v>198</v>
      </c>
      <c r="X400" s="2" t="s">
        <v>17</v>
      </c>
      <c r="Y400" s="56"/>
    </row>
    <row r="401" spans="19:25" ht="15">
      <c r="S401" s="56"/>
      <c r="T401" s="57"/>
      <c r="U401" s="57"/>
      <c r="V401" s="6">
        <v>23293</v>
      </c>
      <c r="W401" s="2" t="s">
        <v>199</v>
      </c>
      <c r="X401" s="2" t="s">
        <v>17</v>
      </c>
      <c r="Y401" s="56"/>
    </row>
    <row r="402" spans="19:25" ht="15">
      <c r="S402" s="56"/>
      <c r="T402" s="57"/>
      <c r="U402" s="57"/>
      <c r="V402" s="6">
        <v>23294</v>
      </c>
      <c r="W402" s="2" t="s">
        <v>200</v>
      </c>
      <c r="X402" s="2" t="s">
        <v>17</v>
      </c>
      <c r="Y402" s="56"/>
    </row>
    <row r="403" spans="19:25" ht="15">
      <c r="S403" s="56"/>
      <c r="T403" s="57"/>
      <c r="U403" s="57"/>
      <c r="V403" s="6">
        <v>23295</v>
      </c>
      <c r="W403" s="2" t="s">
        <v>201</v>
      </c>
      <c r="X403" s="2" t="s">
        <v>17</v>
      </c>
      <c r="Y403" s="56"/>
    </row>
    <row r="404" spans="19:25" ht="15">
      <c r="S404" s="56"/>
      <c r="T404" s="57"/>
      <c r="U404" s="57"/>
      <c r="V404" s="6">
        <v>23296</v>
      </c>
      <c r="W404" s="2" t="s">
        <v>202</v>
      </c>
      <c r="X404" s="2" t="s">
        <v>17</v>
      </c>
      <c r="Y404" s="56"/>
    </row>
    <row r="405" spans="19:25" ht="15">
      <c r="S405" s="56"/>
      <c r="T405" s="57"/>
      <c r="U405" s="57"/>
      <c r="V405" s="6">
        <v>23312</v>
      </c>
      <c r="W405" s="2" t="s">
        <v>741</v>
      </c>
      <c r="X405" s="2" t="s">
        <v>17</v>
      </c>
      <c r="Y405" s="56"/>
    </row>
    <row r="406" spans="19:25" ht="15">
      <c r="S406" s="56"/>
      <c r="T406" s="57"/>
      <c r="U406" s="57"/>
      <c r="V406" s="6">
        <v>23420</v>
      </c>
      <c r="W406" s="2" t="s">
        <v>203</v>
      </c>
      <c r="X406" s="2" t="s">
        <v>17</v>
      </c>
      <c r="Y406" s="56"/>
    </row>
    <row r="407" spans="19:25" ht="15">
      <c r="S407" s="56"/>
      <c r="T407" s="57"/>
      <c r="U407" s="57"/>
      <c r="V407" s="6">
        <v>23422</v>
      </c>
      <c r="W407" s="2" t="s">
        <v>204</v>
      </c>
      <c r="X407" s="2" t="s">
        <v>17</v>
      </c>
      <c r="Y407" s="56"/>
    </row>
    <row r="408" spans="19:25" ht="15">
      <c r="S408" s="56"/>
      <c r="T408" s="57"/>
      <c r="U408" s="57"/>
      <c r="V408" s="6">
        <v>23423</v>
      </c>
      <c r="W408" s="2" t="s">
        <v>205</v>
      </c>
      <c r="X408" s="2" t="s">
        <v>17</v>
      </c>
      <c r="Y408" s="56"/>
    </row>
    <row r="409" spans="19:25" ht="15">
      <c r="S409" s="56"/>
      <c r="T409" s="57"/>
      <c r="U409" s="57"/>
      <c r="V409" s="6">
        <v>23440</v>
      </c>
      <c r="W409" s="2" t="s">
        <v>206</v>
      </c>
      <c r="X409" s="2" t="s">
        <v>17</v>
      </c>
      <c r="Y409" s="56"/>
    </row>
    <row r="410" spans="19:25" ht="15">
      <c r="S410" s="56"/>
      <c r="T410" s="57"/>
      <c r="U410" s="57"/>
      <c r="V410" s="6">
        <v>23445</v>
      </c>
      <c r="W410" s="2" t="s">
        <v>207</v>
      </c>
      <c r="X410" s="2" t="s">
        <v>17</v>
      </c>
      <c r="Y410" s="56"/>
    </row>
    <row r="411" spans="19:25" ht="15">
      <c r="S411" s="56"/>
      <c r="T411" s="57"/>
      <c r="U411" s="57"/>
      <c r="V411" s="6">
        <v>23450</v>
      </c>
      <c r="W411" s="2" t="s">
        <v>208</v>
      </c>
      <c r="X411" s="2" t="s">
        <v>17</v>
      </c>
      <c r="Y411" s="56"/>
    </row>
    <row r="412" spans="19:25" ht="15">
      <c r="S412" s="56"/>
      <c r="T412" s="57"/>
      <c r="U412" s="57"/>
      <c r="V412" s="6">
        <v>23452</v>
      </c>
      <c r="W412" s="2" t="s">
        <v>209</v>
      </c>
      <c r="X412" s="2" t="s">
        <v>17</v>
      </c>
      <c r="Y412" s="56"/>
    </row>
    <row r="413" spans="19:25" ht="15">
      <c r="S413" s="56"/>
      <c r="T413" s="57"/>
      <c r="U413" s="57"/>
      <c r="V413" s="6">
        <v>31000</v>
      </c>
      <c r="W413" s="2" t="s">
        <v>210</v>
      </c>
      <c r="X413" s="2" t="s">
        <v>20</v>
      </c>
      <c r="Y413" s="56"/>
    </row>
    <row r="414" spans="19:25" ht="15">
      <c r="S414" s="56"/>
      <c r="T414" s="57"/>
      <c r="U414" s="57"/>
      <c r="V414" s="6">
        <v>31103</v>
      </c>
      <c r="W414" s="2" t="s">
        <v>210</v>
      </c>
      <c r="X414" s="2" t="s">
        <v>20</v>
      </c>
      <c r="Y414" s="56"/>
    </row>
    <row r="415" spans="19:25" ht="15">
      <c r="S415" s="56"/>
      <c r="T415" s="57"/>
      <c r="U415" s="57"/>
      <c r="V415" s="6">
        <v>31104</v>
      </c>
      <c r="W415" s="2" t="s">
        <v>210</v>
      </c>
      <c r="X415" s="2" t="s">
        <v>20</v>
      </c>
      <c r="Y415" s="56"/>
    </row>
    <row r="416" spans="19:25" ht="15">
      <c r="S416" s="56"/>
      <c r="T416" s="57"/>
      <c r="U416" s="57"/>
      <c r="V416" s="6">
        <v>31105</v>
      </c>
      <c r="W416" s="2" t="s">
        <v>210</v>
      </c>
      <c r="X416" s="2" t="s">
        <v>20</v>
      </c>
      <c r="Y416" s="56"/>
    </row>
    <row r="417" spans="19:25" ht="15">
      <c r="S417" s="56"/>
      <c r="T417" s="57"/>
      <c r="U417" s="57"/>
      <c r="V417" s="6">
        <v>31106</v>
      </c>
      <c r="W417" s="2" t="s">
        <v>210</v>
      </c>
      <c r="X417" s="2" t="s">
        <v>20</v>
      </c>
      <c r="Y417" s="56"/>
    </row>
    <row r="418" spans="19:25" ht="15">
      <c r="S418" s="56"/>
      <c r="T418" s="57"/>
      <c r="U418" s="57"/>
      <c r="V418" s="6">
        <v>31107</v>
      </c>
      <c r="W418" s="2" t="s">
        <v>210</v>
      </c>
      <c r="X418" s="2" t="s">
        <v>20</v>
      </c>
      <c r="Y418" s="56"/>
    </row>
    <row r="419" spans="19:25" ht="15">
      <c r="S419" s="56"/>
      <c r="T419" s="57"/>
      <c r="U419" s="57"/>
      <c r="V419" s="6">
        <v>31108</v>
      </c>
      <c r="W419" s="2" t="s">
        <v>210</v>
      </c>
      <c r="X419" s="2" t="s">
        <v>20</v>
      </c>
      <c r="Y419" s="56"/>
    </row>
    <row r="420" spans="19:25" ht="15">
      <c r="S420" s="56"/>
      <c r="T420" s="57"/>
      <c r="U420" s="57"/>
      <c r="V420" s="6">
        <v>31110</v>
      </c>
      <c r="W420" s="2" t="s">
        <v>210</v>
      </c>
      <c r="X420" s="2" t="s">
        <v>20</v>
      </c>
      <c r="Y420" s="56"/>
    </row>
    <row r="421" spans="19:25" ht="15">
      <c r="S421" s="56"/>
      <c r="T421" s="57"/>
      <c r="U421" s="57"/>
      <c r="V421" s="6">
        <v>31111</v>
      </c>
      <c r="W421" s="2" t="s">
        <v>210</v>
      </c>
      <c r="X421" s="2" t="s">
        <v>20</v>
      </c>
      <c r="Y421" s="56"/>
    </row>
    <row r="422" spans="19:25" ht="15">
      <c r="S422" s="56"/>
      <c r="T422" s="57"/>
      <c r="U422" s="57"/>
      <c r="V422" s="6">
        <v>31112</v>
      </c>
      <c r="W422" s="2" t="s">
        <v>210</v>
      </c>
      <c r="X422" s="2" t="s">
        <v>20</v>
      </c>
      <c r="Y422" s="56"/>
    </row>
    <row r="423" spans="19:25" ht="15">
      <c r="S423" s="56"/>
      <c r="T423" s="57"/>
      <c r="U423" s="57"/>
      <c r="V423" s="6">
        <v>31204</v>
      </c>
      <c r="W423" s="2" t="s">
        <v>742</v>
      </c>
      <c r="X423" s="2" t="s">
        <v>20</v>
      </c>
      <c r="Y423" s="56"/>
    </row>
    <row r="424" spans="19:25" ht="15">
      <c r="S424" s="56"/>
      <c r="T424" s="57"/>
      <c r="U424" s="57"/>
      <c r="V424" s="6">
        <v>31205</v>
      </c>
      <c r="W424" s="2" t="s">
        <v>211</v>
      </c>
      <c r="X424" s="2" t="s">
        <v>20</v>
      </c>
      <c r="Y424" s="56"/>
    </row>
    <row r="425" spans="19:25" ht="15">
      <c r="S425" s="56"/>
      <c r="T425" s="57"/>
      <c r="U425" s="57"/>
      <c r="V425" s="6">
        <v>31206</v>
      </c>
      <c r="W425" s="2" t="s">
        <v>212</v>
      </c>
      <c r="X425" s="2" t="s">
        <v>20</v>
      </c>
      <c r="Y425" s="56"/>
    </row>
    <row r="426" spans="19:25" ht="15">
      <c r="S426" s="56"/>
      <c r="T426" s="57"/>
      <c r="U426" s="57"/>
      <c r="V426" s="6">
        <v>31207</v>
      </c>
      <c r="W426" s="2" t="s">
        <v>213</v>
      </c>
      <c r="X426" s="2" t="s">
        <v>20</v>
      </c>
      <c r="Y426" s="56"/>
    </row>
    <row r="427" spans="19:25" ht="15">
      <c r="S427" s="56"/>
      <c r="T427" s="57"/>
      <c r="U427" s="57"/>
      <c r="V427" s="6">
        <v>31208</v>
      </c>
      <c r="W427" s="2" t="s">
        <v>214</v>
      </c>
      <c r="X427" s="2" t="s">
        <v>20</v>
      </c>
      <c r="Y427" s="56"/>
    </row>
    <row r="428" spans="19:25" ht="15">
      <c r="S428" s="56"/>
      <c r="T428" s="57"/>
      <c r="U428" s="57"/>
      <c r="V428" s="6">
        <v>31214</v>
      </c>
      <c r="W428" s="2" t="s">
        <v>743</v>
      </c>
      <c r="X428" s="2" t="s">
        <v>20</v>
      </c>
      <c r="Y428" s="56"/>
    </row>
    <row r="429" spans="19:25" ht="15">
      <c r="S429" s="56"/>
      <c r="T429" s="57"/>
      <c r="U429" s="57"/>
      <c r="V429" s="6">
        <v>31215</v>
      </c>
      <c r="W429" s="2" t="s">
        <v>215</v>
      </c>
      <c r="X429" s="2" t="s">
        <v>20</v>
      </c>
      <c r="Y429" s="56"/>
    </row>
    <row r="430" spans="19:25" ht="15">
      <c r="S430" s="56"/>
      <c r="T430" s="57"/>
      <c r="U430" s="57"/>
      <c r="V430" s="6">
        <v>31216</v>
      </c>
      <c r="W430" s="2" t="s">
        <v>216</v>
      </c>
      <c r="X430" s="2" t="s">
        <v>20</v>
      </c>
      <c r="Y430" s="56"/>
    </row>
    <row r="431" spans="19:25" ht="15">
      <c r="S431" s="56"/>
      <c r="T431" s="57"/>
      <c r="U431" s="57"/>
      <c r="V431" s="6">
        <v>31220</v>
      </c>
      <c r="W431" s="2" t="s">
        <v>217</v>
      </c>
      <c r="X431" s="2" t="s">
        <v>20</v>
      </c>
      <c r="Y431" s="56"/>
    </row>
    <row r="432" spans="19:25" ht="15">
      <c r="S432" s="56"/>
      <c r="T432" s="57"/>
      <c r="U432" s="57"/>
      <c r="V432" s="6">
        <v>31222</v>
      </c>
      <c r="W432" s="2" t="s">
        <v>218</v>
      </c>
      <c r="X432" s="2" t="s">
        <v>20</v>
      </c>
      <c r="Y432" s="56"/>
    </row>
    <row r="433" spans="19:25" ht="15">
      <c r="S433" s="56"/>
      <c r="T433" s="57"/>
      <c r="U433" s="57"/>
      <c r="V433" s="6">
        <v>31223</v>
      </c>
      <c r="W433" s="2" t="s">
        <v>219</v>
      </c>
      <c r="X433" s="2" t="s">
        <v>20</v>
      </c>
      <c r="Y433" s="56"/>
    </row>
    <row r="434" spans="19:25" ht="15">
      <c r="S434" s="56"/>
      <c r="T434" s="57"/>
      <c r="U434" s="57"/>
      <c r="V434" s="6">
        <v>31224</v>
      </c>
      <c r="W434" s="2" t="s">
        <v>220</v>
      </c>
      <c r="X434" s="2" t="s">
        <v>20</v>
      </c>
      <c r="Y434" s="56"/>
    </row>
    <row r="435" spans="19:25" ht="15">
      <c r="S435" s="56"/>
      <c r="T435" s="57"/>
      <c r="U435" s="57"/>
      <c r="V435" s="6">
        <v>31225</v>
      </c>
      <c r="W435" s="2" t="s">
        <v>744</v>
      </c>
      <c r="X435" s="2" t="s">
        <v>20</v>
      </c>
      <c r="Y435" s="56"/>
    </row>
    <row r="436" spans="19:25" ht="15">
      <c r="S436" s="56"/>
      <c r="T436" s="57"/>
      <c r="U436" s="57"/>
      <c r="V436" s="6">
        <v>31226</v>
      </c>
      <c r="W436" s="2" t="s">
        <v>221</v>
      </c>
      <c r="X436" s="2" t="s">
        <v>20</v>
      </c>
      <c r="Y436" s="56"/>
    </row>
    <row r="437" spans="19:25" ht="15">
      <c r="S437" s="56"/>
      <c r="T437" s="57"/>
      <c r="U437" s="57"/>
      <c r="V437" s="6">
        <v>31227</v>
      </c>
      <c r="W437" s="2" t="s">
        <v>222</v>
      </c>
      <c r="X437" s="2" t="s">
        <v>20</v>
      </c>
      <c r="Y437" s="56"/>
    </row>
    <row r="438" spans="19:25" ht="15">
      <c r="S438" s="56"/>
      <c r="T438" s="57"/>
      <c r="U438" s="57"/>
      <c r="V438" s="6">
        <v>31300</v>
      </c>
      <c r="W438" s="2" t="s">
        <v>745</v>
      </c>
      <c r="X438" s="2" t="s">
        <v>20</v>
      </c>
      <c r="Y438" s="56"/>
    </row>
    <row r="439" spans="19:25" ht="15">
      <c r="S439" s="56"/>
      <c r="T439" s="57"/>
      <c r="U439" s="57"/>
      <c r="V439" s="6">
        <v>31302</v>
      </c>
      <c r="W439" s="2" t="s">
        <v>223</v>
      </c>
      <c r="X439" s="2" t="s">
        <v>20</v>
      </c>
      <c r="Y439" s="56"/>
    </row>
    <row r="440" spans="19:25" ht="15">
      <c r="S440" s="56"/>
      <c r="T440" s="57"/>
      <c r="U440" s="57"/>
      <c r="V440" s="6">
        <v>31303</v>
      </c>
      <c r="W440" s="2" t="s">
        <v>224</v>
      </c>
      <c r="X440" s="2" t="s">
        <v>20</v>
      </c>
      <c r="Y440" s="56"/>
    </row>
    <row r="441" spans="19:25" ht="15">
      <c r="S441" s="56"/>
      <c r="T441" s="57"/>
      <c r="U441" s="57"/>
      <c r="V441" s="6">
        <v>31304</v>
      </c>
      <c r="W441" s="2" t="s">
        <v>225</v>
      </c>
      <c r="X441" s="2" t="s">
        <v>20</v>
      </c>
      <c r="Y441" s="56"/>
    </row>
    <row r="442" spans="19:25" ht="15">
      <c r="S442" s="56"/>
      <c r="T442" s="57"/>
      <c r="U442" s="57"/>
      <c r="V442" s="6">
        <v>31305</v>
      </c>
      <c r="W442" s="2" t="s">
        <v>226</v>
      </c>
      <c r="X442" s="2" t="s">
        <v>20</v>
      </c>
      <c r="Y442" s="56"/>
    </row>
    <row r="443" spans="19:25" ht="15">
      <c r="S443" s="56"/>
      <c r="T443" s="57"/>
      <c r="U443" s="57"/>
      <c r="V443" s="6">
        <v>31306</v>
      </c>
      <c r="W443" s="2" t="s">
        <v>227</v>
      </c>
      <c r="X443" s="2" t="s">
        <v>20</v>
      </c>
      <c r="Y443" s="56"/>
    </row>
    <row r="444" spans="19:25" ht="15">
      <c r="S444" s="56"/>
      <c r="T444" s="57"/>
      <c r="U444" s="57"/>
      <c r="V444" s="6">
        <v>31307</v>
      </c>
      <c r="W444" s="2" t="s">
        <v>746</v>
      </c>
      <c r="X444" s="2" t="s">
        <v>20</v>
      </c>
      <c r="Y444" s="56"/>
    </row>
    <row r="445" spans="19:25" ht="15">
      <c r="S445" s="56"/>
      <c r="T445" s="57"/>
      <c r="U445" s="57"/>
      <c r="V445" s="6">
        <v>31309</v>
      </c>
      <c r="W445" s="2" t="s">
        <v>747</v>
      </c>
      <c r="X445" s="2" t="s">
        <v>20</v>
      </c>
      <c r="Y445" s="56"/>
    </row>
    <row r="446" spans="19:25" ht="15">
      <c r="S446" s="56"/>
      <c r="T446" s="57"/>
      <c r="U446" s="57"/>
      <c r="V446" s="6">
        <v>31315</v>
      </c>
      <c r="W446" s="2" t="s">
        <v>228</v>
      </c>
      <c r="X446" s="2" t="s">
        <v>20</v>
      </c>
      <c r="Y446" s="56"/>
    </row>
    <row r="447" spans="19:25" ht="15">
      <c r="S447" s="56"/>
      <c r="T447" s="57"/>
      <c r="U447" s="57"/>
      <c r="V447" s="6">
        <v>31321</v>
      </c>
      <c r="W447" s="2" t="s">
        <v>229</v>
      </c>
      <c r="X447" s="2" t="s">
        <v>20</v>
      </c>
      <c r="Y447" s="56"/>
    </row>
    <row r="448" spans="19:25" ht="15">
      <c r="S448" s="56"/>
      <c r="T448" s="57"/>
      <c r="U448" s="57"/>
      <c r="V448" s="6">
        <v>31322</v>
      </c>
      <c r="W448" s="2" t="s">
        <v>748</v>
      </c>
      <c r="X448" s="2" t="s">
        <v>20</v>
      </c>
      <c r="Y448" s="56"/>
    </row>
    <row r="449" spans="19:25" ht="15">
      <c r="S449" s="56"/>
      <c r="T449" s="57"/>
      <c r="U449" s="57"/>
      <c r="V449" s="6">
        <v>31324</v>
      </c>
      <c r="W449" s="2" t="s">
        <v>230</v>
      </c>
      <c r="X449" s="2" t="s">
        <v>20</v>
      </c>
      <c r="Y449" s="56"/>
    </row>
    <row r="450" spans="19:25" ht="15">
      <c r="S450" s="56"/>
      <c r="T450" s="57"/>
      <c r="U450" s="57"/>
      <c r="V450" s="6">
        <v>31325</v>
      </c>
      <c r="W450" s="2" t="s">
        <v>231</v>
      </c>
      <c r="X450" s="2" t="s">
        <v>20</v>
      </c>
      <c r="Y450" s="56"/>
    </row>
    <row r="451" spans="19:25" ht="15">
      <c r="S451" s="56"/>
      <c r="T451" s="57"/>
      <c r="U451" s="57"/>
      <c r="V451" s="6">
        <v>31326</v>
      </c>
      <c r="W451" s="2" t="s">
        <v>232</v>
      </c>
      <c r="X451" s="2" t="s">
        <v>20</v>
      </c>
      <c r="Y451" s="56"/>
    </row>
    <row r="452" spans="19:25" ht="15">
      <c r="S452" s="56"/>
      <c r="T452" s="57"/>
      <c r="U452" s="57"/>
      <c r="V452" s="6">
        <v>31327</v>
      </c>
      <c r="W452" s="2" t="s">
        <v>233</v>
      </c>
      <c r="X452" s="2" t="s">
        <v>20</v>
      </c>
      <c r="Y452" s="56"/>
    </row>
    <row r="453" spans="19:25" ht="15">
      <c r="S453" s="56"/>
      <c r="T453" s="57"/>
      <c r="U453" s="57"/>
      <c r="V453" s="6">
        <v>31328</v>
      </c>
      <c r="W453" s="2" t="s">
        <v>749</v>
      </c>
      <c r="X453" s="2" t="s">
        <v>20</v>
      </c>
      <c r="Y453" s="56"/>
    </row>
    <row r="454" spans="19:25" ht="15">
      <c r="S454" s="56"/>
      <c r="T454" s="57"/>
      <c r="U454" s="57"/>
      <c r="V454" s="6">
        <v>31400</v>
      </c>
      <c r="W454" s="2" t="s">
        <v>234</v>
      </c>
      <c r="X454" s="2" t="s">
        <v>20</v>
      </c>
      <c r="Y454" s="56"/>
    </row>
    <row r="455" spans="19:25" ht="15">
      <c r="S455" s="56"/>
      <c r="T455" s="57"/>
      <c r="U455" s="57"/>
      <c r="V455" s="6">
        <v>31401</v>
      </c>
      <c r="W455" s="2" t="s">
        <v>235</v>
      </c>
      <c r="X455" s="2" t="s">
        <v>20</v>
      </c>
      <c r="Y455" s="56"/>
    </row>
    <row r="456" spans="19:25" ht="15">
      <c r="S456" s="56"/>
      <c r="T456" s="57"/>
      <c r="U456" s="57"/>
      <c r="V456" s="6">
        <v>31402</v>
      </c>
      <c r="W456" s="2" t="s">
        <v>236</v>
      </c>
      <c r="X456" s="2" t="s">
        <v>20</v>
      </c>
      <c r="Y456" s="56"/>
    </row>
    <row r="457" spans="19:25" ht="15">
      <c r="S457" s="56"/>
      <c r="T457" s="57"/>
      <c r="U457" s="57"/>
      <c r="V457" s="6">
        <v>31403</v>
      </c>
      <c r="W457" s="2" t="s">
        <v>237</v>
      </c>
      <c r="X457" s="2" t="s">
        <v>20</v>
      </c>
      <c r="Y457" s="56"/>
    </row>
    <row r="458" spans="19:25" ht="15">
      <c r="S458" s="56"/>
      <c r="T458" s="57"/>
      <c r="U458" s="57"/>
      <c r="V458" s="6">
        <v>31404</v>
      </c>
      <c r="W458" s="2" t="s">
        <v>238</v>
      </c>
      <c r="X458" s="2" t="s">
        <v>20</v>
      </c>
      <c r="Y458" s="56"/>
    </row>
    <row r="459" spans="19:25" ht="15">
      <c r="S459" s="56"/>
      <c r="T459" s="57"/>
      <c r="U459" s="57"/>
      <c r="V459" s="6">
        <v>31405</v>
      </c>
      <c r="W459" s="2" t="s">
        <v>234</v>
      </c>
      <c r="X459" s="2" t="s">
        <v>20</v>
      </c>
      <c r="Y459" s="56"/>
    </row>
    <row r="460" spans="19:25" ht="15">
      <c r="S460" s="56"/>
      <c r="T460" s="57"/>
      <c r="U460" s="57"/>
      <c r="V460" s="6">
        <v>31410</v>
      </c>
      <c r="W460" s="2" t="s">
        <v>239</v>
      </c>
      <c r="X460" s="2" t="s">
        <v>20</v>
      </c>
      <c r="Y460" s="56"/>
    </row>
    <row r="461" spans="19:25" ht="15">
      <c r="S461" s="56"/>
      <c r="T461" s="57"/>
      <c r="U461" s="57"/>
      <c r="V461" s="6">
        <v>31411</v>
      </c>
      <c r="W461" s="2" t="s">
        <v>240</v>
      </c>
      <c r="X461" s="2" t="s">
        <v>20</v>
      </c>
      <c r="Y461" s="56"/>
    </row>
    <row r="462" spans="19:25" ht="15">
      <c r="S462" s="56"/>
      <c r="T462" s="57"/>
      <c r="U462" s="57"/>
      <c r="V462" s="6">
        <v>31416</v>
      </c>
      <c r="W462" s="2" t="s">
        <v>750</v>
      </c>
      <c r="X462" s="2" t="s">
        <v>20</v>
      </c>
      <c r="Y462" s="56"/>
    </row>
    <row r="463" spans="19:25" ht="15">
      <c r="S463" s="56"/>
      <c r="T463" s="57"/>
      <c r="U463" s="57"/>
      <c r="V463" s="6">
        <v>31417</v>
      </c>
      <c r="W463" s="2" t="s">
        <v>241</v>
      </c>
      <c r="X463" s="2" t="s">
        <v>20</v>
      </c>
      <c r="Y463" s="56"/>
    </row>
    <row r="464" spans="19:25" ht="15">
      <c r="S464" s="56"/>
      <c r="T464" s="57"/>
      <c r="U464" s="57"/>
      <c r="V464" s="6">
        <v>31418</v>
      </c>
      <c r="W464" s="2" t="s">
        <v>242</v>
      </c>
      <c r="X464" s="2" t="s">
        <v>20</v>
      </c>
      <c r="Y464" s="56"/>
    </row>
    <row r="465" spans="19:25" ht="15">
      <c r="S465" s="56"/>
      <c r="T465" s="57"/>
      <c r="U465" s="57"/>
      <c r="V465" s="6">
        <v>31421</v>
      </c>
      <c r="W465" s="2" t="s">
        <v>751</v>
      </c>
      <c r="X465" s="2" t="s">
        <v>20</v>
      </c>
      <c r="Y465" s="56"/>
    </row>
    <row r="466" spans="19:25" ht="15">
      <c r="S466" s="56"/>
      <c r="T466" s="57"/>
      <c r="U466" s="57"/>
      <c r="V466" s="6">
        <v>31422</v>
      </c>
      <c r="W466" s="2" t="s">
        <v>243</v>
      </c>
      <c r="X466" s="2" t="s">
        <v>20</v>
      </c>
      <c r="Y466" s="56"/>
    </row>
    <row r="467" spans="19:25" ht="15">
      <c r="S467" s="56"/>
      <c r="T467" s="57"/>
      <c r="U467" s="57"/>
      <c r="V467" s="6">
        <v>31424</v>
      </c>
      <c r="W467" s="2" t="s">
        <v>244</v>
      </c>
      <c r="X467" s="2" t="s">
        <v>20</v>
      </c>
      <c r="Y467" s="56"/>
    </row>
    <row r="468" spans="19:25" ht="15">
      <c r="S468" s="56"/>
      <c r="T468" s="57"/>
      <c r="U468" s="57"/>
      <c r="V468" s="6">
        <v>31431</v>
      </c>
      <c r="W468" s="2" t="s">
        <v>245</v>
      </c>
      <c r="X468" s="2" t="s">
        <v>20</v>
      </c>
      <c r="Y468" s="56"/>
    </row>
    <row r="469" spans="19:25" ht="15">
      <c r="S469" s="56"/>
      <c r="T469" s="57"/>
      <c r="U469" s="57"/>
      <c r="V469" s="6">
        <v>31432</v>
      </c>
      <c r="W469" s="2" t="s">
        <v>246</v>
      </c>
      <c r="X469" s="2" t="s">
        <v>20</v>
      </c>
      <c r="Y469" s="56"/>
    </row>
    <row r="470" spans="19:25" ht="15">
      <c r="S470" s="56"/>
      <c r="T470" s="57"/>
      <c r="U470" s="57"/>
      <c r="V470" s="6">
        <v>31433</v>
      </c>
      <c r="W470" s="2" t="s">
        <v>247</v>
      </c>
      <c r="X470" s="2" t="s">
        <v>20</v>
      </c>
      <c r="Y470" s="56"/>
    </row>
    <row r="471" spans="19:25" ht="15">
      <c r="S471" s="56"/>
      <c r="T471" s="57"/>
      <c r="U471" s="57"/>
      <c r="V471" s="6">
        <v>31500</v>
      </c>
      <c r="W471" s="2" t="s">
        <v>248</v>
      </c>
      <c r="X471" s="2" t="s">
        <v>20</v>
      </c>
      <c r="Y471" s="56"/>
    </row>
    <row r="472" spans="19:25" ht="15">
      <c r="S472" s="56"/>
      <c r="T472" s="57"/>
      <c r="U472" s="57"/>
      <c r="V472" s="6">
        <v>31511</v>
      </c>
      <c r="W472" s="2" t="s">
        <v>249</v>
      </c>
      <c r="X472" s="2" t="s">
        <v>20</v>
      </c>
      <c r="Y472" s="56"/>
    </row>
    <row r="473" spans="19:25" ht="15">
      <c r="S473" s="56"/>
      <c r="T473" s="57"/>
      <c r="U473" s="57"/>
      <c r="V473" s="6">
        <v>31512</v>
      </c>
      <c r="W473" s="2" t="s">
        <v>250</v>
      </c>
      <c r="X473" s="2" t="s">
        <v>20</v>
      </c>
      <c r="Y473" s="56"/>
    </row>
    <row r="474" spans="19:25" ht="15">
      <c r="S474" s="56"/>
      <c r="T474" s="57"/>
      <c r="U474" s="57"/>
      <c r="V474" s="6">
        <v>31513</v>
      </c>
      <c r="W474" s="2" t="s">
        <v>752</v>
      </c>
      <c r="X474" s="2" t="s">
        <v>20</v>
      </c>
      <c r="Y474" s="56"/>
    </row>
    <row r="475" spans="19:25" ht="15">
      <c r="S475" s="56"/>
      <c r="T475" s="57"/>
      <c r="U475" s="57"/>
      <c r="V475" s="6">
        <v>31530</v>
      </c>
      <c r="W475" s="2" t="s">
        <v>753</v>
      </c>
      <c r="X475" s="2" t="s">
        <v>20</v>
      </c>
      <c r="Y475" s="56"/>
    </row>
    <row r="476" spans="19:25" ht="15">
      <c r="S476" s="56"/>
      <c r="T476" s="57"/>
      <c r="U476" s="57"/>
      <c r="V476" s="6">
        <v>31531</v>
      </c>
      <c r="W476" s="2" t="s">
        <v>251</v>
      </c>
      <c r="X476" s="2" t="s">
        <v>20</v>
      </c>
      <c r="Y476" s="56"/>
    </row>
    <row r="477" spans="19:25" ht="15">
      <c r="S477" s="56"/>
      <c r="T477" s="57"/>
      <c r="U477" s="57"/>
      <c r="V477" s="6">
        <v>31540</v>
      </c>
      <c r="W477" s="2" t="s">
        <v>754</v>
      </c>
      <c r="X477" s="2" t="s">
        <v>20</v>
      </c>
      <c r="Y477" s="56"/>
    </row>
    <row r="478" spans="19:25" ht="15">
      <c r="S478" s="56"/>
      <c r="T478" s="57"/>
      <c r="U478" s="57"/>
      <c r="V478" s="6">
        <v>31542</v>
      </c>
      <c r="W478" s="2" t="s">
        <v>252</v>
      </c>
      <c r="X478" s="2" t="s">
        <v>20</v>
      </c>
      <c r="Y478" s="56"/>
    </row>
    <row r="479" spans="19:25" ht="15">
      <c r="S479" s="56"/>
      <c r="T479" s="57"/>
      <c r="U479" s="57"/>
      <c r="V479" s="6">
        <v>31543</v>
      </c>
      <c r="W479" s="2" t="s">
        <v>755</v>
      </c>
      <c r="X479" s="2" t="s">
        <v>20</v>
      </c>
      <c r="Y479" s="56"/>
    </row>
    <row r="480" spans="19:25" ht="15">
      <c r="S480" s="56"/>
      <c r="T480" s="57"/>
      <c r="U480" s="57"/>
      <c r="V480" s="6">
        <v>31550</v>
      </c>
      <c r="W480" s="2" t="s">
        <v>253</v>
      </c>
      <c r="X480" s="2" t="s">
        <v>20</v>
      </c>
      <c r="Y480" s="56"/>
    </row>
    <row r="481" spans="19:25" ht="15">
      <c r="S481" s="56"/>
      <c r="T481" s="57"/>
      <c r="U481" s="57"/>
      <c r="V481" s="6">
        <v>31551</v>
      </c>
      <c r="W481" s="2" t="s">
        <v>254</v>
      </c>
      <c r="X481" s="2" t="s">
        <v>20</v>
      </c>
      <c r="Y481" s="56"/>
    </row>
    <row r="482" spans="19:25" ht="15">
      <c r="S482" s="56"/>
      <c r="T482" s="57"/>
      <c r="U482" s="57"/>
      <c r="V482" s="6">
        <v>31552</v>
      </c>
      <c r="W482" s="2" t="s">
        <v>756</v>
      </c>
      <c r="X482" s="2" t="s">
        <v>20</v>
      </c>
      <c r="Y482" s="56"/>
    </row>
    <row r="483" spans="19:25" ht="15">
      <c r="S483" s="56"/>
      <c r="T483" s="57"/>
      <c r="U483" s="57"/>
      <c r="V483" s="6">
        <v>31554</v>
      </c>
      <c r="W483" s="2" t="s">
        <v>255</v>
      </c>
      <c r="X483" s="2" t="s">
        <v>20</v>
      </c>
      <c r="Y483" s="56"/>
    </row>
    <row r="484" spans="19:25" ht="15">
      <c r="S484" s="56"/>
      <c r="T484" s="57"/>
      <c r="U484" s="57"/>
      <c r="V484" s="6">
        <v>31555</v>
      </c>
      <c r="W484" s="2" t="s">
        <v>256</v>
      </c>
      <c r="X484" s="2" t="s">
        <v>20</v>
      </c>
      <c r="Y484" s="56"/>
    </row>
    <row r="485" spans="19:25" ht="15">
      <c r="S485" s="56"/>
      <c r="T485" s="57"/>
      <c r="U485" s="57"/>
      <c r="V485" s="6">
        <v>32000</v>
      </c>
      <c r="W485" s="2" t="s">
        <v>257</v>
      </c>
      <c r="X485" s="2" t="s">
        <v>23</v>
      </c>
      <c r="Y485" s="56"/>
    </row>
    <row r="486" spans="19:25" ht="15">
      <c r="S486" s="56"/>
      <c r="T486" s="57"/>
      <c r="U486" s="57"/>
      <c r="V486" s="6">
        <v>32010</v>
      </c>
      <c r="W486" s="2" t="s">
        <v>257</v>
      </c>
      <c r="X486" s="2" t="s">
        <v>23</v>
      </c>
      <c r="Y486" s="56"/>
    </row>
    <row r="487" spans="19:25" ht="15">
      <c r="S487" s="56"/>
      <c r="T487" s="57"/>
      <c r="U487" s="57"/>
      <c r="V487" s="6">
        <v>32011</v>
      </c>
      <c r="W487" s="2" t="s">
        <v>257</v>
      </c>
      <c r="X487" s="2" t="s">
        <v>23</v>
      </c>
      <c r="Y487" s="56"/>
    </row>
    <row r="488" spans="19:25" ht="15">
      <c r="S488" s="56"/>
      <c r="T488" s="57"/>
      <c r="U488" s="57"/>
      <c r="V488" s="6">
        <v>32100</v>
      </c>
      <c r="W488" s="2" t="s">
        <v>258</v>
      </c>
      <c r="X488" s="2" t="s">
        <v>23</v>
      </c>
      <c r="Y488" s="56"/>
    </row>
    <row r="489" spans="19:25" ht="15">
      <c r="S489" s="56"/>
      <c r="T489" s="57"/>
      <c r="U489" s="57"/>
      <c r="V489" s="6">
        <v>32101</v>
      </c>
      <c r="W489" s="2" t="s">
        <v>258</v>
      </c>
      <c r="X489" s="2" t="s">
        <v>23</v>
      </c>
      <c r="Y489" s="56"/>
    </row>
    <row r="490" spans="19:25" ht="15">
      <c r="S490" s="56"/>
      <c r="T490" s="57"/>
      <c r="U490" s="57"/>
      <c r="V490" s="6">
        <v>32103</v>
      </c>
      <c r="W490" s="2" t="s">
        <v>258</v>
      </c>
      <c r="X490" s="2" t="s">
        <v>23</v>
      </c>
      <c r="Y490" s="56"/>
    </row>
    <row r="491" spans="19:25" ht="15">
      <c r="S491" s="56"/>
      <c r="T491" s="57"/>
      <c r="U491" s="57"/>
      <c r="V491" s="6">
        <v>32212</v>
      </c>
      <c r="W491" s="2" t="s">
        <v>259</v>
      </c>
      <c r="X491" s="2" t="s">
        <v>23</v>
      </c>
      <c r="Y491" s="56"/>
    </row>
    <row r="492" spans="19:25" ht="15">
      <c r="S492" s="56"/>
      <c r="T492" s="57"/>
      <c r="U492" s="57"/>
      <c r="V492" s="6">
        <v>32213</v>
      </c>
      <c r="W492" s="2" t="s">
        <v>260</v>
      </c>
      <c r="X492" s="2" t="s">
        <v>23</v>
      </c>
      <c r="Y492" s="56"/>
    </row>
    <row r="493" spans="19:25" ht="15">
      <c r="S493" s="56"/>
      <c r="T493" s="57"/>
      <c r="U493" s="57"/>
      <c r="V493" s="6">
        <v>32214</v>
      </c>
      <c r="W493" s="2" t="s">
        <v>261</v>
      </c>
      <c r="X493" s="2" t="s">
        <v>23</v>
      </c>
      <c r="Y493" s="56"/>
    </row>
    <row r="494" spans="19:25" ht="15">
      <c r="S494" s="56"/>
      <c r="T494" s="57"/>
      <c r="U494" s="57"/>
      <c r="V494" s="6">
        <v>32221</v>
      </c>
      <c r="W494" s="2" t="s">
        <v>262</v>
      </c>
      <c r="X494" s="2" t="s">
        <v>23</v>
      </c>
      <c r="Y494" s="56"/>
    </row>
    <row r="495" spans="19:25" ht="15">
      <c r="S495" s="56"/>
      <c r="T495" s="57"/>
      <c r="U495" s="57"/>
      <c r="V495" s="6">
        <v>32222</v>
      </c>
      <c r="W495" s="2" t="s">
        <v>263</v>
      </c>
      <c r="X495" s="2" t="s">
        <v>23</v>
      </c>
      <c r="Y495" s="56"/>
    </row>
    <row r="496" spans="19:25" ht="15">
      <c r="S496" s="56"/>
      <c r="T496" s="57"/>
      <c r="U496" s="57"/>
      <c r="V496" s="6">
        <v>32224</v>
      </c>
      <c r="W496" s="2" t="s">
        <v>264</v>
      </c>
      <c r="X496" s="2" t="s">
        <v>23</v>
      </c>
      <c r="Y496" s="56"/>
    </row>
    <row r="497" spans="19:25" ht="15">
      <c r="S497" s="56"/>
      <c r="T497" s="57"/>
      <c r="U497" s="57"/>
      <c r="V497" s="6">
        <v>32225</v>
      </c>
      <c r="W497" s="2" t="s">
        <v>265</v>
      </c>
      <c r="X497" s="2" t="s">
        <v>23</v>
      </c>
      <c r="Y497" s="56"/>
    </row>
    <row r="498" spans="19:25" ht="15">
      <c r="S498" s="56"/>
      <c r="T498" s="57"/>
      <c r="U498" s="57"/>
      <c r="V498" s="6">
        <v>32227</v>
      </c>
      <c r="W498" s="2" t="s">
        <v>266</v>
      </c>
      <c r="X498" s="2" t="s">
        <v>23</v>
      </c>
      <c r="Y498" s="56"/>
    </row>
    <row r="499" spans="19:25" ht="15">
      <c r="S499" s="56"/>
      <c r="T499" s="57"/>
      <c r="U499" s="57"/>
      <c r="V499" s="6">
        <v>32229</v>
      </c>
      <c r="W499" s="2" t="s">
        <v>267</v>
      </c>
      <c r="X499" s="2" t="s">
        <v>23</v>
      </c>
      <c r="Y499" s="56"/>
    </row>
    <row r="500" spans="19:25" ht="15">
      <c r="S500" s="56"/>
      <c r="T500" s="57"/>
      <c r="U500" s="57"/>
      <c r="V500" s="6">
        <v>32232</v>
      </c>
      <c r="W500" s="2" t="s">
        <v>268</v>
      </c>
      <c r="X500" s="2" t="s">
        <v>23</v>
      </c>
      <c r="Y500" s="56"/>
    </row>
    <row r="501" spans="19:25" ht="15">
      <c r="S501" s="56"/>
      <c r="T501" s="57"/>
      <c r="U501" s="57"/>
      <c r="V501" s="6">
        <v>32234</v>
      </c>
      <c r="W501" s="2" t="s">
        <v>269</v>
      </c>
      <c r="X501" s="2" t="s">
        <v>23</v>
      </c>
      <c r="Y501" s="56"/>
    </row>
    <row r="502" spans="19:25" ht="15">
      <c r="S502" s="56"/>
      <c r="T502" s="57"/>
      <c r="U502" s="57"/>
      <c r="V502" s="6">
        <v>32235</v>
      </c>
      <c r="W502" s="2" t="s">
        <v>270</v>
      </c>
      <c r="X502" s="2" t="s">
        <v>23</v>
      </c>
      <c r="Y502" s="56"/>
    </row>
    <row r="503" spans="19:25" ht="15">
      <c r="S503" s="56"/>
      <c r="T503" s="57"/>
      <c r="U503" s="57"/>
      <c r="V503" s="6">
        <v>32236</v>
      </c>
      <c r="W503" s="2" t="s">
        <v>271</v>
      </c>
      <c r="X503" s="2" t="s">
        <v>23</v>
      </c>
      <c r="Y503" s="56"/>
    </row>
    <row r="504" spans="19:25" ht="15">
      <c r="S504" s="56"/>
      <c r="T504" s="57"/>
      <c r="U504" s="57"/>
      <c r="V504" s="6">
        <v>32237</v>
      </c>
      <c r="W504" s="2" t="s">
        <v>272</v>
      </c>
      <c r="X504" s="2" t="s">
        <v>23</v>
      </c>
      <c r="Y504" s="56"/>
    </row>
    <row r="505" spans="19:25" ht="15">
      <c r="S505" s="56"/>
      <c r="T505" s="57"/>
      <c r="U505" s="57"/>
      <c r="V505" s="6">
        <v>32238</v>
      </c>
      <c r="W505" s="2" t="s">
        <v>273</v>
      </c>
      <c r="X505" s="2" t="s">
        <v>23</v>
      </c>
      <c r="Y505" s="56"/>
    </row>
    <row r="506" spans="19:25" ht="15">
      <c r="S506" s="56"/>
      <c r="T506" s="57"/>
      <c r="U506" s="57"/>
      <c r="V506" s="6">
        <v>32239</v>
      </c>
      <c r="W506" s="2" t="s">
        <v>274</v>
      </c>
      <c r="X506" s="2" t="s">
        <v>23</v>
      </c>
      <c r="Y506" s="56"/>
    </row>
    <row r="507" spans="19:25" ht="15">
      <c r="S507" s="56"/>
      <c r="T507" s="57"/>
      <c r="U507" s="57"/>
      <c r="V507" s="6">
        <v>32241</v>
      </c>
      <c r="W507" s="2" t="s">
        <v>757</v>
      </c>
      <c r="X507" s="2" t="s">
        <v>23</v>
      </c>
      <c r="Y507" s="56"/>
    </row>
    <row r="508" spans="19:25" ht="15">
      <c r="S508" s="56"/>
      <c r="T508" s="57"/>
      <c r="U508" s="57"/>
      <c r="V508" s="6">
        <v>32242</v>
      </c>
      <c r="W508" s="2" t="s">
        <v>275</v>
      </c>
      <c r="X508" s="2" t="s">
        <v>23</v>
      </c>
      <c r="Y508" s="56"/>
    </row>
    <row r="509" spans="19:25" ht="15">
      <c r="S509" s="56"/>
      <c r="T509" s="57"/>
      <c r="U509" s="57"/>
      <c r="V509" s="6">
        <v>32243</v>
      </c>
      <c r="W509" s="2" t="s">
        <v>276</v>
      </c>
      <c r="X509" s="2" t="s">
        <v>23</v>
      </c>
      <c r="Y509" s="56"/>
    </row>
    <row r="510" spans="19:25" ht="15">
      <c r="S510" s="56"/>
      <c r="T510" s="57"/>
      <c r="U510" s="57"/>
      <c r="V510" s="6">
        <v>32244</v>
      </c>
      <c r="W510" s="2" t="s">
        <v>277</v>
      </c>
      <c r="X510" s="2" t="s">
        <v>23</v>
      </c>
      <c r="Y510" s="56"/>
    </row>
    <row r="511" spans="19:25" ht="15">
      <c r="S511" s="56"/>
      <c r="T511" s="57"/>
      <c r="U511" s="57"/>
      <c r="V511" s="6">
        <v>32245</v>
      </c>
      <c r="W511" s="2" t="s">
        <v>278</v>
      </c>
      <c r="X511" s="2" t="s">
        <v>23</v>
      </c>
      <c r="Y511" s="56"/>
    </row>
    <row r="512" spans="19:25" ht="15">
      <c r="S512" s="56"/>
      <c r="T512" s="57"/>
      <c r="U512" s="57"/>
      <c r="V512" s="6">
        <v>32246</v>
      </c>
      <c r="W512" s="2" t="s">
        <v>279</v>
      </c>
      <c r="X512" s="2" t="s">
        <v>23</v>
      </c>
      <c r="Y512" s="56"/>
    </row>
    <row r="513" spans="19:25" ht="15">
      <c r="S513" s="56"/>
      <c r="T513" s="57"/>
      <c r="U513" s="57"/>
      <c r="V513" s="6">
        <v>32247</v>
      </c>
      <c r="W513" s="2" t="s">
        <v>280</v>
      </c>
      <c r="X513" s="2" t="s">
        <v>23</v>
      </c>
      <c r="Y513" s="56"/>
    </row>
    <row r="514" spans="19:25" ht="15">
      <c r="S514" s="56"/>
      <c r="T514" s="57"/>
      <c r="U514" s="57"/>
      <c r="V514" s="6">
        <v>32248</v>
      </c>
      <c r="W514" s="2" t="s">
        <v>281</v>
      </c>
      <c r="X514" s="2" t="s">
        <v>23</v>
      </c>
      <c r="Y514" s="56"/>
    </row>
    <row r="515" spans="19:25" ht="15">
      <c r="S515" s="56"/>
      <c r="T515" s="57"/>
      <c r="U515" s="57"/>
      <c r="V515" s="6">
        <v>32249</v>
      </c>
      <c r="W515" s="2" t="s">
        <v>282</v>
      </c>
      <c r="X515" s="2" t="s">
        <v>23</v>
      </c>
      <c r="Y515" s="56"/>
    </row>
    <row r="516" spans="19:25" ht="15">
      <c r="S516" s="56"/>
      <c r="T516" s="57"/>
      <c r="U516" s="57"/>
      <c r="V516" s="6">
        <v>32251</v>
      </c>
      <c r="W516" s="2" t="s">
        <v>283</v>
      </c>
      <c r="X516" s="2" t="s">
        <v>23</v>
      </c>
      <c r="Y516" s="56"/>
    </row>
    <row r="517" spans="19:25" ht="15">
      <c r="S517" s="56"/>
      <c r="T517" s="57"/>
      <c r="U517" s="57"/>
      <c r="V517" s="6">
        <v>32252</v>
      </c>
      <c r="W517" s="2" t="s">
        <v>284</v>
      </c>
      <c r="X517" s="2" t="s">
        <v>23</v>
      </c>
      <c r="Y517" s="56"/>
    </row>
    <row r="518" spans="19:25" ht="15">
      <c r="S518" s="56"/>
      <c r="T518" s="57"/>
      <c r="U518" s="57"/>
      <c r="V518" s="6">
        <v>32253</v>
      </c>
      <c r="W518" s="2" t="s">
        <v>285</v>
      </c>
      <c r="X518" s="2" t="s">
        <v>23</v>
      </c>
      <c r="Y518" s="56"/>
    </row>
    <row r="519" spans="19:25" ht="15">
      <c r="S519" s="56"/>
      <c r="T519" s="57"/>
      <c r="U519" s="57"/>
      <c r="V519" s="6">
        <v>32254</v>
      </c>
      <c r="W519" s="2" t="s">
        <v>286</v>
      </c>
      <c r="X519" s="2" t="s">
        <v>23</v>
      </c>
      <c r="Y519" s="56"/>
    </row>
    <row r="520" spans="19:25" ht="15">
      <c r="S520" s="56"/>
      <c r="T520" s="57"/>
      <c r="U520" s="57"/>
      <c r="V520" s="6">
        <v>32255</v>
      </c>
      <c r="W520" s="2" t="s">
        <v>287</v>
      </c>
      <c r="X520" s="2" t="s">
        <v>23</v>
      </c>
      <c r="Y520" s="56"/>
    </row>
    <row r="521" spans="19:25" ht="15">
      <c r="S521" s="56"/>
      <c r="T521" s="57"/>
      <c r="U521" s="57"/>
      <c r="V521" s="6">
        <v>32256</v>
      </c>
      <c r="W521" s="2" t="s">
        <v>288</v>
      </c>
      <c r="X521" s="2" t="s">
        <v>23</v>
      </c>
      <c r="Y521" s="56"/>
    </row>
    <row r="522" spans="19:25" ht="15">
      <c r="S522" s="56"/>
      <c r="T522" s="57"/>
      <c r="U522" s="57"/>
      <c r="V522" s="6">
        <v>32257</v>
      </c>
      <c r="W522" s="2" t="s">
        <v>289</v>
      </c>
      <c r="X522" s="2" t="s">
        <v>23</v>
      </c>
      <c r="Y522" s="56"/>
    </row>
    <row r="523" spans="19:25" ht="15">
      <c r="S523" s="56"/>
      <c r="T523" s="57"/>
      <c r="U523" s="57"/>
      <c r="V523" s="6">
        <v>32258</v>
      </c>
      <c r="W523" s="2" t="s">
        <v>758</v>
      </c>
      <c r="X523" s="2" t="s">
        <v>23</v>
      </c>
      <c r="Y523" s="56"/>
    </row>
    <row r="524" spans="19:25" ht="15">
      <c r="S524" s="56"/>
      <c r="T524" s="57"/>
      <c r="U524" s="57"/>
      <c r="V524" s="6">
        <v>32259</v>
      </c>
      <c r="W524" s="2" t="s">
        <v>290</v>
      </c>
      <c r="X524" s="2" t="s">
        <v>23</v>
      </c>
      <c r="Y524" s="56"/>
    </row>
    <row r="525" spans="19:25" ht="15">
      <c r="S525" s="56"/>
      <c r="T525" s="57"/>
      <c r="U525" s="57"/>
      <c r="V525" s="6">
        <v>32260</v>
      </c>
      <c r="W525" s="2" t="s">
        <v>290</v>
      </c>
      <c r="X525" s="2" t="s">
        <v>23</v>
      </c>
      <c r="Y525" s="56"/>
    </row>
    <row r="526" spans="19:25" ht="15">
      <c r="S526" s="56"/>
      <c r="T526" s="57"/>
      <c r="U526" s="57"/>
      <c r="V526" s="6">
        <v>32262</v>
      </c>
      <c r="W526" s="2" t="s">
        <v>291</v>
      </c>
      <c r="X526" s="2" t="s">
        <v>23</v>
      </c>
      <c r="Y526" s="56"/>
    </row>
    <row r="527" spans="19:25" ht="15">
      <c r="S527" s="56"/>
      <c r="T527" s="57"/>
      <c r="U527" s="57"/>
      <c r="V527" s="6">
        <v>32264</v>
      </c>
      <c r="W527" s="2" t="s">
        <v>279</v>
      </c>
      <c r="X527" s="2" t="s">
        <v>23</v>
      </c>
      <c r="Y527" s="56"/>
    </row>
    <row r="528" spans="19:25" ht="15">
      <c r="S528" s="56"/>
      <c r="T528" s="57"/>
      <c r="U528" s="57"/>
      <c r="V528" s="6">
        <v>32270</v>
      </c>
      <c r="W528" s="2" t="s">
        <v>292</v>
      </c>
      <c r="X528" s="2" t="s">
        <v>23</v>
      </c>
      <c r="Y528" s="56"/>
    </row>
    <row r="529" spans="19:25" ht="15">
      <c r="S529" s="56"/>
      <c r="T529" s="57"/>
      <c r="U529" s="57"/>
      <c r="V529" s="6">
        <v>32271</v>
      </c>
      <c r="W529" s="2" t="s">
        <v>759</v>
      </c>
      <c r="X529" s="2" t="s">
        <v>23</v>
      </c>
      <c r="Y529" s="56"/>
    </row>
    <row r="530" spans="19:25" ht="15">
      <c r="S530" s="56"/>
      <c r="T530" s="57"/>
      <c r="U530" s="57"/>
      <c r="V530" s="6">
        <v>32272</v>
      </c>
      <c r="W530" s="2" t="s">
        <v>293</v>
      </c>
      <c r="X530" s="2" t="s">
        <v>23</v>
      </c>
      <c r="Y530" s="56"/>
    </row>
    <row r="531" spans="19:25" ht="15">
      <c r="S531" s="56"/>
      <c r="T531" s="57"/>
      <c r="U531" s="57"/>
      <c r="V531" s="6">
        <v>32273</v>
      </c>
      <c r="W531" s="2" t="s">
        <v>294</v>
      </c>
      <c r="X531" s="2" t="s">
        <v>23</v>
      </c>
      <c r="Y531" s="56"/>
    </row>
    <row r="532" spans="19:25" ht="15">
      <c r="S532" s="56"/>
      <c r="T532" s="57"/>
      <c r="U532" s="57"/>
      <c r="V532" s="6">
        <v>32274</v>
      </c>
      <c r="W532" s="2" t="s">
        <v>295</v>
      </c>
      <c r="X532" s="2" t="s">
        <v>23</v>
      </c>
      <c r="Y532" s="56"/>
    </row>
    <row r="533" spans="19:25" ht="15">
      <c r="S533" s="56"/>
      <c r="T533" s="57"/>
      <c r="U533" s="57"/>
      <c r="V533" s="6">
        <v>32275</v>
      </c>
      <c r="W533" s="2" t="s">
        <v>296</v>
      </c>
      <c r="X533" s="2" t="s">
        <v>23</v>
      </c>
      <c r="Y533" s="56"/>
    </row>
    <row r="534" spans="19:25" ht="15">
      <c r="S534" s="56"/>
      <c r="T534" s="57"/>
      <c r="U534" s="57"/>
      <c r="V534" s="6">
        <v>32276</v>
      </c>
      <c r="W534" s="2" t="s">
        <v>760</v>
      </c>
      <c r="X534" s="2" t="s">
        <v>23</v>
      </c>
      <c r="Y534" s="56"/>
    </row>
    <row r="535" spans="19:25" ht="15">
      <c r="S535" s="56"/>
      <c r="T535" s="57"/>
      <c r="U535" s="57"/>
      <c r="V535" s="6">
        <v>32280</v>
      </c>
      <c r="W535" s="2" t="s">
        <v>297</v>
      </c>
      <c r="X535" s="2" t="s">
        <v>23</v>
      </c>
      <c r="Y535" s="56"/>
    </row>
    <row r="536" spans="19:25" ht="15">
      <c r="S536" s="56"/>
      <c r="T536" s="57"/>
      <c r="U536" s="57"/>
      <c r="V536" s="6">
        <v>32281</v>
      </c>
      <c r="W536" s="2" t="s">
        <v>298</v>
      </c>
      <c r="X536" s="2" t="s">
        <v>23</v>
      </c>
      <c r="Y536" s="56"/>
    </row>
    <row r="537" spans="19:25" ht="15">
      <c r="S537" s="56"/>
      <c r="T537" s="57"/>
      <c r="U537" s="57"/>
      <c r="V537" s="6">
        <v>32282</v>
      </c>
      <c r="W537" s="2" t="s">
        <v>299</v>
      </c>
      <c r="X537" s="2" t="s">
        <v>23</v>
      </c>
      <c r="Y537" s="56"/>
    </row>
    <row r="538" spans="19:25" ht="15">
      <c r="S538" s="56"/>
      <c r="T538" s="57"/>
      <c r="U538" s="57"/>
      <c r="V538" s="6">
        <v>32283</v>
      </c>
      <c r="W538" s="2" t="s">
        <v>300</v>
      </c>
      <c r="X538" s="2" t="s">
        <v>23</v>
      </c>
      <c r="Y538" s="56"/>
    </row>
    <row r="539" spans="19:25" ht="15">
      <c r="S539" s="56"/>
      <c r="T539" s="57"/>
      <c r="U539" s="57"/>
      <c r="V539" s="6">
        <v>32284</v>
      </c>
      <c r="W539" s="2" t="s">
        <v>761</v>
      </c>
      <c r="X539" s="2" t="s">
        <v>23</v>
      </c>
      <c r="Y539" s="56"/>
    </row>
    <row r="540" spans="19:25" ht="15">
      <c r="S540" s="56"/>
      <c r="T540" s="57"/>
      <c r="U540" s="57"/>
      <c r="V540" s="6">
        <v>33000</v>
      </c>
      <c r="W540" s="2" t="s">
        <v>301</v>
      </c>
      <c r="X540" s="2" t="s">
        <v>11</v>
      </c>
      <c r="Y540" s="56"/>
    </row>
    <row r="541" spans="19:25" ht="15">
      <c r="S541" s="56"/>
      <c r="T541" s="57"/>
      <c r="U541" s="57"/>
      <c r="V541" s="6">
        <v>33401</v>
      </c>
      <c r="W541" s="2" t="s">
        <v>301</v>
      </c>
      <c r="X541" s="2" t="s">
        <v>11</v>
      </c>
      <c r="Y541" s="56"/>
    </row>
    <row r="542" spans="19:25" ht="15">
      <c r="S542" s="56"/>
      <c r="T542" s="57"/>
      <c r="U542" s="57"/>
      <c r="V542" s="6">
        <v>33404</v>
      </c>
      <c r="W542" s="2" t="s">
        <v>762</v>
      </c>
      <c r="X542" s="2" t="s">
        <v>11</v>
      </c>
      <c r="Y542" s="56"/>
    </row>
    <row r="543" spans="19:25" ht="15">
      <c r="S543" s="56"/>
      <c r="T543" s="57"/>
      <c r="U543" s="57"/>
      <c r="V543" s="6">
        <v>33405</v>
      </c>
      <c r="W543" s="2" t="s">
        <v>302</v>
      </c>
      <c r="X543" s="2" t="s">
        <v>11</v>
      </c>
      <c r="Y543" s="56"/>
    </row>
    <row r="544" spans="19:25" ht="15">
      <c r="S544" s="56"/>
      <c r="T544" s="57"/>
      <c r="U544" s="57"/>
      <c r="V544" s="6">
        <v>33406</v>
      </c>
      <c r="W544" s="2" t="s">
        <v>303</v>
      </c>
      <c r="X544" s="2" t="s">
        <v>11</v>
      </c>
      <c r="Y544" s="56"/>
    </row>
    <row r="545" spans="19:25" ht="15">
      <c r="S545" s="56"/>
      <c r="T545" s="57"/>
      <c r="U545" s="57"/>
      <c r="V545" s="6">
        <v>33410</v>
      </c>
      <c r="W545" s="2" t="s">
        <v>304</v>
      </c>
      <c r="X545" s="2" t="s">
        <v>11</v>
      </c>
      <c r="Y545" s="56"/>
    </row>
    <row r="546" spans="19:25" ht="15">
      <c r="S546" s="56"/>
      <c r="T546" s="57"/>
      <c r="U546" s="57"/>
      <c r="V546" s="6">
        <v>33411</v>
      </c>
      <c r="W546" s="2" t="s">
        <v>305</v>
      </c>
      <c r="X546" s="2" t="s">
        <v>11</v>
      </c>
      <c r="Y546" s="56"/>
    </row>
    <row r="547" spans="19:25" ht="15">
      <c r="S547" s="56"/>
      <c r="T547" s="57"/>
      <c r="U547" s="57"/>
      <c r="V547" s="6">
        <v>33412</v>
      </c>
      <c r="W547" s="2" t="s">
        <v>306</v>
      </c>
      <c r="X547" s="2" t="s">
        <v>11</v>
      </c>
      <c r="Y547" s="56"/>
    </row>
    <row r="548" spans="19:25" ht="15">
      <c r="S548" s="56"/>
      <c r="T548" s="57"/>
      <c r="U548" s="57"/>
      <c r="V548" s="6">
        <v>33507</v>
      </c>
      <c r="W548" s="2" t="s">
        <v>307</v>
      </c>
      <c r="X548" s="2" t="s">
        <v>11</v>
      </c>
      <c r="Y548" s="56"/>
    </row>
    <row r="549" spans="19:25" ht="15">
      <c r="S549" s="56"/>
      <c r="T549" s="57"/>
      <c r="U549" s="57"/>
      <c r="V549" s="6">
        <v>33513</v>
      </c>
      <c r="W549" s="2" t="s">
        <v>308</v>
      </c>
      <c r="X549" s="2" t="s">
        <v>11</v>
      </c>
      <c r="Y549" s="56"/>
    </row>
    <row r="550" spans="19:25" ht="15">
      <c r="S550" s="56"/>
      <c r="T550" s="57"/>
      <c r="U550" s="57"/>
      <c r="V550" s="6">
        <v>33514</v>
      </c>
      <c r="W550" s="2" t="s">
        <v>309</v>
      </c>
      <c r="X550" s="2" t="s">
        <v>11</v>
      </c>
      <c r="Y550" s="56"/>
    </row>
    <row r="551" spans="19:25" ht="15">
      <c r="S551" s="56"/>
      <c r="T551" s="57"/>
      <c r="U551" s="57"/>
      <c r="V551" s="6">
        <v>33515</v>
      </c>
      <c r="W551" s="2" t="s">
        <v>310</v>
      </c>
      <c r="X551" s="2" t="s">
        <v>11</v>
      </c>
      <c r="Y551" s="56"/>
    </row>
    <row r="552" spans="19:25" ht="15">
      <c r="S552" s="56"/>
      <c r="T552" s="57"/>
      <c r="U552" s="57"/>
      <c r="V552" s="6">
        <v>33517</v>
      </c>
      <c r="W552" s="2" t="s">
        <v>311</v>
      </c>
      <c r="X552" s="2" t="s">
        <v>11</v>
      </c>
      <c r="Y552" s="56"/>
    </row>
    <row r="553" spans="19:25" ht="15">
      <c r="S553" s="56"/>
      <c r="T553" s="57"/>
      <c r="U553" s="57"/>
      <c r="V553" s="6">
        <v>33518</v>
      </c>
      <c r="W553" s="2" t="s">
        <v>763</v>
      </c>
      <c r="X553" s="2" t="s">
        <v>11</v>
      </c>
      <c r="Y553" s="56"/>
    </row>
    <row r="554" spans="19:25" ht="15">
      <c r="S554" s="56"/>
      <c r="T554" s="57"/>
      <c r="U554" s="57"/>
      <c r="V554" s="6">
        <v>33520</v>
      </c>
      <c r="W554" s="2" t="s">
        <v>312</v>
      </c>
      <c r="X554" s="2" t="s">
        <v>11</v>
      </c>
      <c r="Y554" s="56"/>
    </row>
    <row r="555" spans="19:25" ht="15">
      <c r="S555" s="56"/>
      <c r="T555" s="57"/>
      <c r="U555" s="57"/>
      <c r="V555" s="6">
        <v>33522</v>
      </c>
      <c r="W555" s="2" t="s">
        <v>313</v>
      </c>
      <c r="X555" s="2" t="s">
        <v>11</v>
      </c>
      <c r="Y555" s="56"/>
    </row>
    <row r="556" spans="19:25" ht="15">
      <c r="S556" s="56"/>
      <c r="T556" s="57"/>
      <c r="U556" s="57"/>
      <c r="V556" s="6">
        <v>33523</v>
      </c>
      <c r="W556" s="2" t="s">
        <v>314</v>
      </c>
      <c r="X556" s="2" t="s">
        <v>11</v>
      </c>
      <c r="Y556" s="56"/>
    </row>
    <row r="557" spans="19:25" ht="15">
      <c r="S557" s="56"/>
      <c r="T557" s="57"/>
      <c r="U557" s="57"/>
      <c r="V557" s="6">
        <v>33525</v>
      </c>
      <c r="W557" s="2" t="s">
        <v>315</v>
      </c>
      <c r="X557" s="2" t="s">
        <v>11</v>
      </c>
      <c r="Y557" s="56"/>
    </row>
    <row r="558" spans="19:25" ht="15">
      <c r="S558" s="56"/>
      <c r="T558" s="57"/>
      <c r="U558" s="57"/>
      <c r="V558" s="6">
        <v>33533</v>
      </c>
      <c r="W558" s="2" t="s">
        <v>764</v>
      </c>
      <c r="X558" s="2" t="s">
        <v>11</v>
      </c>
      <c r="Y558" s="56"/>
    </row>
    <row r="559" spans="19:25" ht="15">
      <c r="S559" s="56"/>
      <c r="T559" s="57"/>
      <c r="U559" s="57"/>
      <c r="V559" s="6">
        <v>34000</v>
      </c>
      <c r="W559" s="2" t="s">
        <v>316</v>
      </c>
      <c r="X559" s="2" t="s">
        <v>12</v>
      </c>
      <c r="Y559" s="56"/>
    </row>
    <row r="560" spans="19:25" ht="15">
      <c r="S560" s="56"/>
      <c r="T560" s="57"/>
      <c r="U560" s="57"/>
      <c r="V560" s="6">
        <v>34303</v>
      </c>
      <c r="W560" s="2" t="s">
        <v>316</v>
      </c>
      <c r="X560" s="2" t="s">
        <v>12</v>
      </c>
      <c r="Y560" s="56"/>
    </row>
    <row r="561" spans="19:25" ht="15">
      <c r="S561" s="56"/>
      <c r="T561" s="57"/>
      <c r="U561" s="57"/>
      <c r="V561" s="6">
        <v>34304</v>
      </c>
      <c r="W561" s="2" t="s">
        <v>316</v>
      </c>
      <c r="X561" s="2" t="s">
        <v>12</v>
      </c>
      <c r="Y561" s="56"/>
    </row>
    <row r="562" spans="19:25" ht="15">
      <c r="S562" s="56"/>
      <c r="T562" s="57"/>
      <c r="U562" s="57"/>
      <c r="V562" s="6">
        <v>34308</v>
      </c>
      <c r="W562" s="2" t="s">
        <v>317</v>
      </c>
      <c r="X562" s="2" t="s">
        <v>12</v>
      </c>
      <c r="Y562" s="56"/>
    </row>
    <row r="563" spans="19:25" ht="15">
      <c r="S563" s="56"/>
      <c r="T563" s="57"/>
      <c r="U563" s="57"/>
      <c r="V563" s="6">
        <v>34310</v>
      </c>
      <c r="W563" s="2" t="s">
        <v>318</v>
      </c>
      <c r="X563" s="2" t="s">
        <v>12</v>
      </c>
      <c r="Y563" s="56"/>
    </row>
    <row r="564" spans="19:25" ht="15">
      <c r="S564" s="56"/>
      <c r="T564" s="57"/>
      <c r="U564" s="57"/>
      <c r="V564" s="6">
        <v>34312</v>
      </c>
      <c r="W564" s="2" t="s">
        <v>674</v>
      </c>
      <c r="X564" s="2" t="s">
        <v>12</v>
      </c>
      <c r="Y564" s="56"/>
    </row>
    <row r="565" spans="19:25" ht="15">
      <c r="S565" s="56"/>
      <c r="T565" s="57"/>
      <c r="U565" s="57"/>
      <c r="V565" s="6">
        <v>34315</v>
      </c>
      <c r="W565" s="2" t="s">
        <v>319</v>
      </c>
      <c r="X565" s="2" t="s">
        <v>12</v>
      </c>
      <c r="Y565" s="56"/>
    </row>
    <row r="566" spans="19:25" ht="15">
      <c r="S566" s="56"/>
      <c r="T566" s="57"/>
      <c r="U566" s="57"/>
      <c r="V566" s="6">
        <v>34322</v>
      </c>
      <c r="W566" s="2" t="s">
        <v>320</v>
      </c>
      <c r="X566" s="2" t="s">
        <v>12</v>
      </c>
      <c r="Y566" s="56"/>
    </row>
    <row r="567" spans="19:25" ht="15">
      <c r="S567" s="56"/>
      <c r="T567" s="57"/>
      <c r="U567" s="57"/>
      <c r="V567" s="6">
        <v>34330</v>
      </c>
      <c r="W567" s="2" t="s">
        <v>321</v>
      </c>
      <c r="X567" s="2" t="s">
        <v>12</v>
      </c>
      <c r="Y567" s="56"/>
    </row>
    <row r="568" spans="19:25" ht="15">
      <c r="S568" s="56"/>
      <c r="T568" s="57"/>
      <c r="U568" s="57"/>
      <c r="V568" s="6">
        <v>34334</v>
      </c>
      <c r="W568" s="2" t="s">
        <v>322</v>
      </c>
      <c r="X568" s="2" t="s">
        <v>12</v>
      </c>
      <c r="Y568" s="56"/>
    </row>
    <row r="569" spans="19:25" ht="15">
      <c r="S569" s="56"/>
      <c r="T569" s="57"/>
      <c r="U569" s="57"/>
      <c r="V569" s="6">
        <v>34335</v>
      </c>
      <c r="W569" s="2" t="s">
        <v>323</v>
      </c>
      <c r="X569" s="2" t="s">
        <v>12</v>
      </c>
      <c r="Y569" s="56"/>
    </row>
    <row r="570" spans="19:25" ht="15">
      <c r="S570" s="56"/>
      <c r="T570" s="57"/>
      <c r="U570" s="57"/>
      <c r="V570" s="6">
        <v>34340</v>
      </c>
      <c r="W570" s="2" t="s">
        <v>324</v>
      </c>
      <c r="X570" s="2" t="s">
        <v>12</v>
      </c>
      <c r="Y570" s="56"/>
    </row>
    <row r="571" spans="19:25" ht="15">
      <c r="S571" s="56"/>
      <c r="T571" s="57"/>
      <c r="U571" s="57"/>
      <c r="V571" s="6">
        <v>34343</v>
      </c>
      <c r="W571" s="2" t="s">
        <v>325</v>
      </c>
      <c r="X571" s="2" t="s">
        <v>12</v>
      </c>
      <c r="Y571" s="56"/>
    </row>
    <row r="572" spans="19:25" ht="15">
      <c r="S572" s="56"/>
      <c r="T572" s="57"/>
      <c r="U572" s="57"/>
      <c r="V572" s="6">
        <v>34350</v>
      </c>
      <c r="W572" s="2" t="s">
        <v>326</v>
      </c>
      <c r="X572" s="2" t="s">
        <v>12</v>
      </c>
      <c r="Y572" s="56"/>
    </row>
    <row r="573" spans="19:25" ht="15">
      <c r="S573" s="56"/>
      <c r="T573" s="57"/>
      <c r="U573" s="57"/>
      <c r="V573" s="6">
        <v>34543</v>
      </c>
      <c r="W573" s="2" t="s">
        <v>327</v>
      </c>
      <c r="X573" s="2" t="s">
        <v>12</v>
      </c>
      <c r="Y573" s="56"/>
    </row>
    <row r="574" spans="19:25" ht="15">
      <c r="S574" s="56"/>
      <c r="T574" s="57"/>
      <c r="U574" s="57"/>
      <c r="V574" s="6">
        <v>34550</v>
      </c>
      <c r="W574" s="2" t="s">
        <v>328</v>
      </c>
      <c r="X574" s="2" t="s">
        <v>12</v>
      </c>
      <c r="Y574" s="56"/>
    </row>
    <row r="575" spans="19:25" ht="15">
      <c r="S575" s="56"/>
      <c r="T575" s="57"/>
      <c r="U575" s="57"/>
      <c r="V575" s="6">
        <v>34551</v>
      </c>
      <c r="W575" s="2" t="s">
        <v>329</v>
      </c>
      <c r="X575" s="2" t="s">
        <v>12</v>
      </c>
      <c r="Y575" s="56"/>
    </row>
    <row r="576" spans="19:25" ht="15">
      <c r="S576" s="56"/>
      <c r="T576" s="57"/>
      <c r="U576" s="57"/>
      <c r="V576" s="6">
        <v>34552</v>
      </c>
      <c r="W576" s="2" t="s">
        <v>330</v>
      </c>
      <c r="X576" s="2" t="s">
        <v>12</v>
      </c>
      <c r="Y576" s="56"/>
    </row>
    <row r="577" spans="19:25" ht="15">
      <c r="S577" s="56"/>
      <c r="T577" s="57"/>
      <c r="U577" s="57"/>
      <c r="V577" s="6">
        <v>35000</v>
      </c>
      <c r="W577" s="2" t="s">
        <v>765</v>
      </c>
      <c r="X577" s="2" t="s">
        <v>14</v>
      </c>
      <c r="Y577" s="56"/>
    </row>
    <row r="578" spans="19:25" ht="15">
      <c r="S578" s="56"/>
      <c r="T578" s="57"/>
      <c r="U578" s="57"/>
      <c r="V578" s="6">
        <v>35101</v>
      </c>
      <c r="W578" s="2" t="s">
        <v>765</v>
      </c>
      <c r="X578" s="2" t="s">
        <v>14</v>
      </c>
      <c r="Y578" s="56"/>
    </row>
    <row r="579" spans="19:25" ht="15">
      <c r="S579" s="56"/>
      <c r="T579" s="57"/>
      <c r="U579" s="57"/>
      <c r="V579" s="6">
        <v>35102</v>
      </c>
      <c r="W579" s="2" t="s">
        <v>765</v>
      </c>
      <c r="X579" s="2" t="s">
        <v>14</v>
      </c>
      <c r="Y579" s="56"/>
    </row>
    <row r="580" spans="19:25" ht="15">
      <c r="S580" s="56"/>
      <c r="T580" s="57"/>
      <c r="U580" s="57"/>
      <c r="V580" s="6">
        <v>35103</v>
      </c>
      <c r="W580" s="2" t="s">
        <v>765</v>
      </c>
      <c r="X580" s="2" t="s">
        <v>14</v>
      </c>
      <c r="Y580" s="56"/>
    </row>
    <row r="581" spans="19:25" ht="15">
      <c r="S581" s="56"/>
      <c r="T581" s="57"/>
      <c r="U581" s="57"/>
      <c r="V581" s="6">
        <v>35104</v>
      </c>
      <c r="W581" s="2" t="s">
        <v>765</v>
      </c>
      <c r="X581" s="2" t="s">
        <v>14</v>
      </c>
      <c r="Y581" s="56"/>
    </row>
    <row r="582" spans="19:25" ht="15">
      <c r="S582" s="56"/>
      <c r="T582" s="57"/>
      <c r="U582" s="57"/>
      <c r="V582" s="6">
        <v>35105</v>
      </c>
      <c r="W582" s="2" t="s">
        <v>765</v>
      </c>
      <c r="X582" s="2" t="s">
        <v>14</v>
      </c>
      <c r="Y582" s="56"/>
    </row>
    <row r="583" spans="19:25" ht="15">
      <c r="S583" s="56"/>
      <c r="T583" s="57"/>
      <c r="U583" s="57"/>
      <c r="V583" s="6">
        <v>35106</v>
      </c>
      <c r="W583" s="2" t="s">
        <v>765</v>
      </c>
      <c r="X583" s="2" t="s">
        <v>14</v>
      </c>
      <c r="Y583" s="56"/>
    </row>
    <row r="584" spans="19:25" ht="15">
      <c r="S584" s="56"/>
      <c r="T584" s="57"/>
      <c r="U584" s="57"/>
      <c r="V584" s="6">
        <v>35107</v>
      </c>
      <c r="W584" s="2" t="s">
        <v>331</v>
      </c>
      <c r="X584" s="2" t="s">
        <v>14</v>
      </c>
      <c r="Y584" s="56"/>
    </row>
    <row r="585" spans="19:25" ht="15">
      <c r="S585" s="56"/>
      <c r="T585" s="57"/>
      <c r="U585" s="57"/>
      <c r="V585" s="6">
        <v>35108</v>
      </c>
      <c r="W585" s="2" t="s">
        <v>765</v>
      </c>
      <c r="X585" s="2" t="s">
        <v>14</v>
      </c>
      <c r="Y585" s="56"/>
    </row>
    <row r="586" spans="19:25" ht="15">
      <c r="S586" s="56"/>
      <c r="T586" s="57"/>
      <c r="U586" s="57"/>
      <c r="V586" s="6">
        <v>35201</v>
      </c>
      <c r="W586" s="2" t="s">
        <v>332</v>
      </c>
      <c r="X586" s="2" t="s">
        <v>14</v>
      </c>
      <c r="Y586" s="56"/>
    </row>
    <row r="587" spans="19:25" ht="15">
      <c r="S587" s="56"/>
      <c r="T587" s="57"/>
      <c r="U587" s="57"/>
      <c r="V587" s="6">
        <v>35208</v>
      </c>
      <c r="W587" s="2" t="s">
        <v>333</v>
      </c>
      <c r="X587" s="2" t="s">
        <v>14</v>
      </c>
      <c r="Y587" s="56"/>
    </row>
    <row r="588" spans="19:25" ht="15">
      <c r="S588" s="56"/>
      <c r="T588" s="57"/>
      <c r="U588" s="57"/>
      <c r="V588" s="6">
        <v>35209</v>
      </c>
      <c r="W588" s="2" t="s">
        <v>334</v>
      </c>
      <c r="X588" s="2" t="s">
        <v>14</v>
      </c>
      <c r="Y588" s="56"/>
    </row>
    <row r="589" spans="19:25" ht="15">
      <c r="S589" s="56"/>
      <c r="T589" s="57"/>
      <c r="U589" s="57"/>
      <c r="V589" s="6">
        <v>35210</v>
      </c>
      <c r="W589" s="2" t="s">
        <v>335</v>
      </c>
      <c r="X589" s="2" t="s">
        <v>14</v>
      </c>
      <c r="Y589" s="56"/>
    </row>
    <row r="590" spans="19:25" ht="15">
      <c r="S590" s="56"/>
      <c r="T590" s="57"/>
      <c r="U590" s="57"/>
      <c r="V590" s="6">
        <v>35211</v>
      </c>
      <c r="W590" s="2" t="s">
        <v>336</v>
      </c>
      <c r="X590" s="2" t="s">
        <v>14</v>
      </c>
      <c r="Y590" s="56"/>
    </row>
    <row r="591" spans="19:25" ht="15">
      <c r="S591" s="56"/>
      <c r="T591" s="57"/>
      <c r="U591" s="57"/>
      <c r="V591" s="6">
        <v>35212</v>
      </c>
      <c r="W591" s="2" t="s">
        <v>337</v>
      </c>
      <c r="X591" s="2" t="s">
        <v>14</v>
      </c>
      <c r="Y591" s="56"/>
    </row>
    <row r="592" spans="19:25" ht="15">
      <c r="S592" s="56"/>
      <c r="T592" s="57"/>
      <c r="U592" s="57"/>
      <c r="V592" s="6">
        <v>35213</v>
      </c>
      <c r="W592" s="2" t="s">
        <v>338</v>
      </c>
      <c r="X592" s="2" t="s">
        <v>14</v>
      </c>
      <c r="Y592" s="56"/>
    </row>
    <row r="593" spans="19:25" ht="15">
      <c r="S593" s="56"/>
      <c r="T593" s="57"/>
      <c r="U593" s="57"/>
      <c r="V593" s="6">
        <v>35214</v>
      </c>
      <c r="W593" s="2" t="s">
        <v>766</v>
      </c>
      <c r="X593" s="2" t="s">
        <v>14</v>
      </c>
      <c r="Y593" s="56"/>
    </row>
    <row r="594" spans="19:25" ht="15">
      <c r="S594" s="56"/>
      <c r="T594" s="57"/>
      <c r="U594" s="57"/>
      <c r="V594" s="6">
        <v>35220</v>
      </c>
      <c r="W594" s="2" t="s">
        <v>767</v>
      </c>
      <c r="X594" s="2" t="s">
        <v>14</v>
      </c>
      <c r="Y594" s="56"/>
    </row>
    <row r="595" spans="19:25" ht="15">
      <c r="S595" s="56"/>
      <c r="T595" s="57"/>
      <c r="U595" s="57"/>
      <c r="V595" s="6">
        <v>35221</v>
      </c>
      <c r="W595" s="2" t="s">
        <v>768</v>
      </c>
      <c r="X595" s="2" t="s">
        <v>14</v>
      </c>
      <c r="Y595" s="56"/>
    </row>
    <row r="596" spans="19:25" ht="15">
      <c r="S596" s="56"/>
      <c r="T596" s="57"/>
      <c r="U596" s="57"/>
      <c r="V596" s="6">
        <v>35222</v>
      </c>
      <c r="W596" s="2" t="s">
        <v>339</v>
      </c>
      <c r="X596" s="2" t="s">
        <v>14</v>
      </c>
      <c r="Y596" s="56"/>
    </row>
    <row r="597" spans="19:25" ht="15">
      <c r="S597" s="56"/>
      <c r="T597" s="57"/>
      <c r="U597" s="57"/>
      <c r="V597" s="6">
        <v>35224</v>
      </c>
      <c r="W597" s="2" t="s">
        <v>340</v>
      </c>
      <c r="X597" s="2" t="s">
        <v>14</v>
      </c>
      <c r="Y597" s="56"/>
    </row>
    <row r="598" spans="19:25" ht="15">
      <c r="S598" s="56"/>
      <c r="T598" s="57"/>
      <c r="U598" s="57"/>
      <c r="V598" s="6">
        <v>35250</v>
      </c>
      <c r="W598" s="2" t="s">
        <v>341</v>
      </c>
      <c r="X598" s="2" t="s">
        <v>14</v>
      </c>
      <c r="Y598" s="56"/>
    </row>
    <row r="599" spans="19:25" ht="15">
      <c r="S599" s="56"/>
      <c r="T599" s="57"/>
      <c r="U599" s="57"/>
      <c r="V599" s="6">
        <v>35252</v>
      </c>
      <c r="W599" s="2" t="s">
        <v>342</v>
      </c>
      <c r="X599" s="2" t="s">
        <v>14</v>
      </c>
      <c r="Y599" s="56"/>
    </row>
    <row r="600" spans="19:25" ht="15">
      <c r="S600" s="56"/>
      <c r="T600" s="57"/>
      <c r="U600" s="57"/>
      <c r="V600" s="6">
        <v>35253</v>
      </c>
      <c r="W600" s="2" t="s">
        <v>769</v>
      </c>
      <c r="X600" s="2" t="s">
        <v>14</v>
      </c>
      <c r="Y600" s="56"/>
    </row>
    <row r="601" spans="19:25" ht="15">
      <c r="S601" s="56"/>
      <c r="T601" s="57"/>
      <c r="U601" s="57"/>
      <c r="V601" s="6">
        <v>35254</v>
      </c>
      <c r="W601" s="2" t="s">
        <v>343</v>
      </c>
      <c r="X601" s="2" t="s">
        <v>14</v>
      </c>
      <c r="Y601" s="56"/>
    </row>
    <row r="602" spans="19:25" ht="15">
      <c r="S602" s="56"/>
      <c r="T602" s="57"/>
      <c r="U602" s="57"/>
      <c r="V602" s="6">
        <v>35255</v>
      </c>
      <c r="W602" s="2" t="s">
        <v>770</v>
      </c>
      <c r="X602" s="2" t="s">
        <v>14</v>
      </c>
      <c r="Y602" s="56"/>
    </row>
    <row r="603" spans="19:25" ht="15">
      <c r="S603" s="56"/>
      <c r="T603" s="57"/>
      <c r="U603" s="57"/>
      <c r="V603" s="6">
        <v>35257</v>
      </c>
      <c r="W603" s="2" t="s">
        <v>344</v>
      </c>
      <c r="X603" s="2" t="s">
        <v>14</v>
      </c>
      <c r="Y603" s="56"/>
    </row>
    <row r="604" spans="19:25" ht="15">
      <c r="S604" s="56"/>
      <c r="T604" s="57"/>
      <c r="U604" s="57"/>
      <c r="V604" s="6">
        <v>35400</v>
      </c>
      <c r="W604" s="2" t="s">
        <v>771</v>
      </c>
      <c r="X604" s="2" t="s">
        <v>14</v>
      </c>
      <c r="Y604" s="56"/>
    </row>
    <row r="605" spans="19:25" ht="15">
      <c r="S605" s="56"/>
      <c r="T605" s="57"/>
      <c r="U605" s="57"/>
      <c r="V605" s="6">
        <v>35403</v>
      </c>
      <c r="W605" s="2" t="s">
        <v>345</v>
      </c>
      <c r="X605" s="2" t="s">
        <v>14</v>
      </c>
      <c r="Y605" s="56"/>
    </row>
    <row r="606" spans="19:25" ht="15">
      <c r="S606" s="56"/>
      <c r="T606" s="57"/>
      <c r="U606" s="57"/>
      <c r="V606" s="6">
        <v>35404</v>
      </c>
      <c r="W606" s="2" t="s">
        <v>346</v>
      </c>
      <c r="X606" s="2" t="s">
        <v>14</v>
      </c>
      <c r="Y606" s="56"/>
    </row>
    <row r="607" spans="19:25" ht="15">
      <c r="S607" s="56"/>
      <c r="T607" s="57"/>
      <c r="U607" s="57"/>
      <c r="V607" s="6">
        <v>35410</v>
      </c>
      <c r="W607" s="2" t="s">
        <v>772</v>
      </c>
      <c r="X607" s="2" t="s">
        <v>14</v>
      </c>
      <c r="Y607" s="56"/>
    </row>
    <row r="608" spans="19:25" ht="15">
      <c r="S608" s="56"/>
      <c r="T608" s="57"/>
      <c r="U608" s="57"/>
      <c r="V608" s="6">
        <v>35420</v>
      </c>
      <c r="W608" s="2" t="s">
        <v>773</v>
      </c>
      <c r="X608" s="2" t="s">
        <v>14</v>
      </c>
      <c r="Y608" s="56"/>
    </row>
    <row r="609" spans="19:25" ht="15">
      <c r="S609" s="56"/>
      <c r="T609" s="57"/>
      <c r="U609" s="57"/>
      <c r="V609" s="6">
        <v>35422</v>
      </c>
      <c r="W609" s="2" t="s">
        <v>347</v>
      </c>
      <c r="X609" s="2" t="s">
        <v>14</v>
      </c>
      <c r="Y609" s="56"/>
    </row>
    <row r="610" spans="19:25" ht="15">
      <c r="S610" s="56"/>
      <c r="T610" s="57"/>
      <c r="U610" s="57"/>
      <c r="V610" s="6">
        <v>35423</v>
      </c>
      <c r="W610" s="2" t="s">
        <v>348</v>
      </c>
      <c r="X610" s="2" t="s">
        <v>14</v>
      </c>
      <c r="Y610" s="56"/>
    </row>
    <row r="611" spans="19:25" ht="15">
      <c r="S611" s="56"/>
      <c r="T611" s="57"/>
      <c r="U611" s="57"/>
      <c r="V611" s="6">
        <v>35424</v>
      </c>
      <c r="W611" s="2" t="s">
        <v>349</v>
      </c>
      <c r="X611" s="2" t="s">
        <v>14</v>
      </c>
      <c r="Y611" s="56"/>
    </row>
    <row r="612" spans="19:25" ht="15">
      <c r="S612" s="56"/>
      <c r="T612" s="57"/>
      <c r="U612" s="57"/>
      <c r="V612" s="6">
        <v>35425</v>
      </c>
      <c r="W612" s="2" t="s">
        <v>350</v>
      </c>
      <c r="X612" s="2" t="s">
        <v>14</v>
      </c>
      <c r="Y612" s="56"/>
    </row>
    <row r="613" spans="19:25" ht="15">
      <c r="S613" s="56"/>
      <c r="T613" s="57"/>
      <c r="U613" s="57"/>
      <c r="V613" s="6">
        <v>35428</v>
      </c>
      <c r="W613" s="2" t="s">
        <v>351</v>
      </c>
      <c r="X613" s="2" t="s">
        <v>14</v>
      </c>
      <c r="Y613" s="56"/>
    </row>
    <row r="614" spans="19:25" ht="15">
      <c r="S614" s="56"/>
      <c r="T614" s="57"/>
      <c r="U614" s="57"/>
      <c r="V614" s="6">
        <v>35429</v>
      </c>
      <c r="W614" s="2" t="s">
        <v>774</v>
      </c>
      <c r="X614" s="2" t="s">
        <v>14</v>
      </c>
      <c r="Y614" s="56"/>
    </row>
    <row r="615" spans="19:25" ht="15">
      <c r="S615" s="56"/>
      <c r="T615" s="57"/>
      <c r="U615" s="57"/>
      <c r="V615" s="6">
        <v>35430</v>
      </c>
      <c r="W615" s="2" t="s">
        <v>352</v>
      </c>
      <c r="X615" s="2" t="s">
        <v>14</v>
      </c>
      <c r="Y615" s="56"/>
    </row>
    <row r="616" spans="19:25" ht="15">
      <c r="S616" s="56"/>
      <c r="T616" s="57"/>
      <c r="U616" s="57"/>
      <c r="V616" s="6">
        <v>35435</v>
      </c>
      <c r="W616" s="2" t="s">
        <v>775</v>
      </c>
      <c r="X616" s="2" t="s">
        <v>14</v>
      </c>
      <c r="Y616" s="56"/>
    </row>
    <row r="617" spans="19:25" ht="15">
      <c r="S617" s="56"/>
      <c r="T617" s="57"/>
      <c r="U617" s="57"/>
      <c r="V617" s="6">
        <v>40000</v>
      </c>
      <c r="W617" s="2" t="s">
        <v>353</v>
      </c>
      <c r="X617" s="2" t="s">
        <v>27</v>
      </c>
      <c r="Y617" s="56"/>
    </row>
    <row r="618" spans="19:25" ht="15">
      <c r="S618" s="56"/>
      <c r="T618" s="57"/>
      <c r="U618" s="57"/>
      <c r="V618" s="6">
        <v>40101</v>
      </c>
      <c r="W618" s="2" t="s">
        <v>353</v>
      </c>
      <c r="X618" s="2" t="s">
        <v>27</v>
      </c>
      <c r="Y618" s="56"/>
    </row>
    <row r="619" spans="19:25" ht="15">
      <c r="S619" s="56"/>
      <c r="T619" s="57"/>
      <c r="U619" s="57"/>
      <c r="V619" s="6">
        <v>40305</v>
      </c>
      <c r="W619" s="2" t="s">
        <v>354</v>
      </c>
      <c r="X619" s="2" t="s">
        <v>27</v>
      </c>
      <c r="Y619" s="56"/>
    </row>
    <row r="620" spans="19:25" ht="15">
      <c r="S620" s="56"/>
      <c r="T620" s="57"/>
      <c r="U620" s="57"/>
      <c r="V620" s="6">
        <v>40306</v>
      </c>
      <c r="W620" s="2" t="s">
        <v>355</v>
      </c>
      <c r="X620" s="2" t="s">
        <v>27</v>
      </c>
      <c r="Y620" s="56"/>
    </row>
    <row r="621" spans="19:25" ht="15">
      <c r="S621" s="56"/>
      <c r="T621" s="57"/>
      <c r="U621" s="57"/>
      <c r="V621" s="6">
        <v>40311</v>
      </c>
      <c r="W621" s="2" t="s">
        <v>356</v>
      </c>
      <c r="X621" s="2" t="s">
        <v>27</v>
      </c>
      <c r="Y621" s="56"/>
    </row>
    <row r="622" spans="19:25" ht="15">
      <c r="S622" s="56"/>
      <c r="T622" s="57"/>
      <c r="U622" s="57"/>
      <c r="V622" s="6">
        <v>40312</v>
      </c>
      <c r="W622" s="2" t="s">
        <v>357</v>
      </c>
      <c r="X622" s="2" t="s">
        <v>27</v>
      </c>
      <c r="Y622" s="56"/>
    </row>
    <row r="623" spans="19:25" ht="15">
      <c r="S623" s="56"/>
      <c r="T623" s="57"/>
      <c r="U623" s="57"/>
      <c r="V623" s="6">
        <v>40313</v>
      </c>
      <c r="W623" s="2" t="s">
        <v>776</v>
      </c>
      <c r="X623" s="2" t="s">
        <v>27</v>
      </c>
      <c r="Y623" s="56"/>
    </row>
    <row r="624" spans="19:25" ht="15">
      <c r="S624" s="56"/>
      <c r="T624" s="57"/>
      <c r="U624" s="57"/>
      <c r="V624" s="6">
        <v>40314</v>
      </c>
      <c r="W624" s="2" t="s">
        <v>358</v>
      </c>
      <c r="X624" s="2" t="s">
        <v>27</v>
      </c>
      <c r="Y624" s="56"/>
    </row>
    <row r="625" spans="19:25" ht="15">
      <c r="S625" s="56"/>
      <c r="T625" s="57"/>
      <c r="U625" s="57"/>
      <c r="V625" s="6">
        <v>40315</v>
      </c>
      <c r="W625" s="2" t="s">
        <v>777</v>
      </c>
      <c r="X625" s="2" t="s">
        <v>27</v>
      </c>
      <c r="Y625" s="56"/>
    </row>
    <row r="626" spans="19:25" ht="15">
      <c r="S626" s="56"/>
      <c r="T626" s="57"/>
      <c r="U626" s="57"/>
      <c r="V626" s="6">
        <v>40316</v>
      </c>
      <c r="W626" s="2" t="s">
        <v>778</v>
      </c>
      <c r="X626" s="2" t="s">
        <v>27</v>
      </c>
      <c r="Y626" s="56"/>
    </row>
    <row r="627" spans="19:25" ht="15">
      <c r="S627" s="56"/>
      <c r="T627" s="57"/>
      <c r="U627" s="57"/>
      <c r="V627" s="6">
        <v>40317</v>
      </c>
      <c r="W627" s="2" t="s">
        <v>359</v>
      </c>
      <c r="X627" s="2" t="s">
        <v>27</v>
      </c>
      <c r="Y627" s="56"/>
    </row>
    <row r="628" spans="19:25" ht="15">
      <c r="S628" s="56"/>
      <c r="T628" s="57"/>
      <c r="U628" s="57"/>
      <c r="V628" s="6">
        <v>40318</v>
      </c>
      <c r="W628" s="2" t="s">
        <v>360</v>
      </c>
      <c r="X628" s="2" t="s">
        <v>27</v>
      </c>
      <c r="Y628" s="56"/>
    </row>
    <row r="629" spans="19:25" ht="15">
      <c r="S629" s="56"/>
      <c r="T629" s="57"/>
      <c r="U629" s="57"/>
      <c r="V629" s="6">
        <v>40319</v>
      </c>
      <c r="W629" s="2" t="s">
        <v>361</v>
      </c>
      <c r="X629" s="2" t="s">
        <v>27</v>
      </c>
      <c r="Y629" s="56"/>
    </row>
    <row r="630" spans="19:25" ht="15">
      <c r="S630" s="56"/>
      <c r="T630" s="57"/>
      <c r="U630" s="57"/>
      <c r="V630" s="6">
        <v>40320</v>
      </c>
      <c r="W630" s="2" t="s">
        <v>779</v>
      </c>
      <c r="X630" s="2" t="s">
        <v>27</v>
      </c>
      <c r="Y630" s="56"/>
    </row>
    <row r="631" spans="19:25" ht="15">
      <c r="S631" s="56"/>
      <c r="T631" s="57"/>
      <c r="U631" s="57"/>
      <c r="V631" s="6">
        <v>40321</v>
      </c>
      <c r="W631" s="2" t="s">
        <v>780</v>
      </c>
      <c r="X631" s="2" t="s">
        <v>27</v>
      </c>
      <c r="Y631" s="56"/>
    </row>
    <row r="632" spans="19:25" ht="15">
      <c r="S632" s="56"/>
      <c r="T632" s="57"/>
      <c r="U632" s="57"/>
      <c r="V632" s="6">
        <v>40322</v>
      </c>
      <c r="W632" s="2" t="s">
        <v>362</v>
      </c>
      <c r="X632" s="2" t="s">
        <v>27</v>
      </c>
      <c r="Y632" s="56"/>
    </row>
    <row r="633" spans="19:25" ht="15">
      <c r="S633" s="56"/>
      <c r="T633" s="57"/>
      <c r="U633" s="57"/>
      <c r="V633" s="6">
        <v>40323</v>
      </c>
      <c r="W633" s="2" t="s">
        <v>363</v>
      </c>
      <c r="X633" s="2" t="s">
        <v>27</v>
      </c>
      <c r="Y633" s="56"/>
    </row>
    <row r="634" spans="19:25" ht="15">
      <c r="S634" s="56"/>
      <c r="T634" s="57"/>
      <c r="U634" s="57"/>
      <c r="V634" s="6">
        <v>40324</v>
      </c>
      <c r="W634" s="2" t="s">
        <v>364</v>
      </c>
      <c r="X634" s="2" t="s">
        <v>27</v>
      </c>
      <c r="Y634" s="56"/>
    </row>
    <row r="635" spans="19:25" ht="15">
      <c r="S635" s="56"/>
      <c r="T635" s="57"/>
      <c r="U635" s="57"/>
      <c r="V635" s="6">
        <v>40326</v>
      </c>
      <c r="W635" s="2" t="s">
        <v>781</v>
      </c>
      <c r="X635" s="2" t="s">
        <v>27</v>
      </c>
      <c r="Y635" s="56"/>
    </row>
    <row r="636" spans="19:25" ht="15">
      <c r="S636" s="56"/>
      <c r="T636" s="57"/>
      <c r="U636" s="57"/>
      <c r="V636" s="6">
        <v>40327</v>
      </c>
      <c r="W636" s="2" t="s">
        <v>782</v>
      </c>
      <c r="X636" s="2" t="s">
        <v>27</v>
      </c>
      <c r="Y636" s="56"/>
    </row>
    <row r="637" spans="19:25" ht="15">
      <c r="S637" s="56"/>
      <c r="T637" s="57"/>
      <c r="U637" s="57"/>
      <c r="V637" s="6">
        <v>40328</v>
      </c>
      <c r="W637" s="2" t="s">
        <v>783</v>
      </c>
      <c r="X637" s="2" t="s">
        <v>27</v>
      </c>
      <c r="Y637" s="56"/>
    </row>
    <row r="638" spans="19:25" ht="15">
      <c r="S638" s="56"/>
      <c r="T638" s="57"/>
      <c r="U638" s="57"/>
      <c r="V638" s="6">
        <v>40329</v>
      </c>
      <c r="W638" s="2" t="s">
        <v>365</v>
      </c>
      <c r="X638" s="2" t="s">
        <v>27</v>
      </c>
      <c r="Y638" s="56"/>
    </row>
    <row r="639" spans="19:25" ht="15">
      <c r="S639" s="56"/>
      <c r="T639" s="57"/>
      <c r="U639" s="57"/>
      <c r="V639" s="6">
        <v>42000</v>
      </c>
      <c r="W639" s="2" t="s">
        <v>366</v>
      </c>
      <c r="X639" s="2" t="s">
        <v>784</v>
      </c>
      <c r="Y639" s="56"/>
    </row>
    <row r="640" spans="19:25" ht="15">
      <c r="S640" s="56"/>
      <c r="T640" s="57"/>
      <c r="U640" s="57"/>
      <c r="V640" s="6">
        <v>42103</v>
      </c>
      <c r="W640" s="2" t="s">
        <v>366</v>
      </c>
      <c r="X640" s="2" t="s">
        <v>784</v>
      </c>
      <c r="Y640" s="56"/>
    </row>
    <row r="641" spans="19:25" ht="15">
      <c r="S641" s="56"/>
      <c r="T641" s="57"/>
      <c r="U641" s="57"/>
      <c r="V641" s="6">
        <v>42104</v>
      </c>
      <c r="W641" s="2" t="s">
        <v>366</v>
      </c>
      <c r="X641" s="2" t="s">
        <v>784</v>
      </c>
      <c r="Y641" s="56"/>
    </row>
    <row r="642" spans="19:25" ht="15">
      <c r="S642" s="56"/>
      <c r="T642" s="57"/>
      <c r="U642" s="57"/>
      <c r="V642" s="6">
        <v>42105</v>
      </c>
      <c r="W642" s="2" t="s">
        <v>366</v>
      </c>
      <c r="X642" s="2" t="s">
        <v>784</v>
      </c>
      <c r="Y642" s="56"/>
    </row>
    <row r="643" spans="19:25" ht="15">
      <c r="S643" s="56"/>
      <c r="T643" s="57"/>
      <c r="U643" s="57"/>
      <c r="V643" s="6">
        <v>42201</v>
      </c>
      <c r="W643" s="2" t="s">
        <v>367</v>
      </c>
      <c r="X643" s="2" t="s">
        <v>784</v>
      </c>
      <c r="Y643" s="56"/>
    </row>
    <row r="644" spans="19:25" ht="15">
      <c r="S644" s="56"/>
      <c r="T644" s="57"/>
      <c r="U644" s="57"/>
      <c r="V644" s="6">
        <v>42202</v>
      </c>
      <c r="W644" s="2" t="s">
        <v>785</v>
      </c>
      <c r="X644" s="2" t="s">
        <v>784</v>
      </c>
      <c r="Y644" s="56"/>
    </row>
    <row r="645" spans="19:25" ht="15">
      <c r="S645" s="56"/>
      <c r="T645" s="57"/>
      <c r="U645" s="57"/>
      <c r="V645" s="6">
        <v>42203</v>
      </c>
      <c r="W645" s="2" t="s">
        <v>368</v>
      </c>
      <c r="X645" s="2" t="s">
        <v>784</v>
      </c>
      <c r="Y645" s="56"/>
    </row>
    <row r="646" spans="19:25" ht="15">
      <c r="S646" s="56"/>
      <c r="T646" s="57"/>
      <c r="U646" s="57"/>
      <c r="V646" s="6">
        <v>42204</v>
      </c>
      <c r="W646" s="2" t="s">
        <v>369</v>
      </c>
      <c r="X646" s="2" t="s">
        <v>784</v>
      </c>
      <c r="Y646" s="56"/>
    </row>
    <row r="647" spans="19:25" ht="15">
      <c r="S647" s="56"/>
      <c r="T647" s="57"/>
      <c r="U647" s="57"/>
      <c r="V647" s="6">
        <v>42205</v>
      </c>
      <c r="W647" s="2" t="s">
        <v>370</v>
      </c>
      <c r="X647" s="2" t="s">
        <v>784</v>
      </c>
      <c r="Y647" s="56"/>
    </row>
    <row r="648" spans="19:25" ht="15">
      <c r="S648" s="56"/>
      <c r="T648" s="57"/>
      <c r="U648" s="57"/>
      <c r="V648" s="6">
        <v>42206</v>
      </c>
      <c r="W648" s="2" t="s">
        <v>371</v>
      </c>
      <c r="X648" s="2" t="s">
        <v>784</v>
      </c>
      <c r="Y648" s="56"/>
    </row>
    <row r="649" spans="19:25" ht="15">
      <c r="S649" s="56"/>
      <c r="T649" s="57"/>
      <c r="U649" s="57"/>
      <c r="V649" s="6">
        <v>42207</v>
      </c>
      <c r="W649" s="2" t="s">
        <v>372</v>
      </c>
      <c r="X649" s="2" t="s">
        <v>784</v>
      </c>
      <c r="Y649" s="56"/>
    </row>
    <row r="650" spans="19:25" ht="15">
      <c r="S650" s="56"/>
      <c r="T650" s="57"/>
      <c r="U650" s="57"/>
      <c r="V650" s="6">
        <v>42208</v>
      </c>
      <c r="W650" s="2" t="s">
        <v>373</v>
      </c>
      <c r="X650" s="2" t="s">
        <v>784</v>
      </c>
      <c r="Y650" s="56"/>
    </row>
    <row r="651" spans="19:25" ht="15">
      <c r="S651" s="56"/>
      <c r="T651" s="57"/>
      <c r="U651" s="57"/>
      <c r="V651" s="6">
        <v>42209</v>
      </c>
      <c r="W651" s="2" t="s">
        <v>374</v>
      </c>
      <c r="X651" s="2" t="s">
        <v>784</v>
      </c>
      <c r="Y651" s="56"/>
    </row>
    <row r="652" spans="19:25" ht="15">
      <c r="S652" s="56"/>
      <c r="T652" s="57"/>
      <c r="U652" s="57"/>
      <c r="V652" s="6">
        <v>42212</v>
      </c>
      <c r="W652" s="2" t="s">
        <v>786</v>
      </c>
      <c r="X652" s="2" t="s">
        <v>784</v>
      </c>
      <c r="Y652" s="56"/>
    </row>
    <row r="653" spans="19:25" ht="15">
      <c r="S653" s="56"/>
      <c r="T653" s="57"/>
      <c r="U653" s="57"/>
      <c r="V653" s="6">
        <v>42214</v>
      </c>
      <c r="W653" s="2" t="s">
        <v>787</v>
      </c>
      <c r="X653" s="2" t="s">
        <v>784</v>
      </c>
      <c r="Y653" s="56"/>
    </row>
    <row r="654" spans="19:25" ht="15">
      <c r="S654" s="56"/>
      <c r="T654" s="57"/>
      <c r="U654" s="57"/>
      <c r="V654" s="6">
        <v>42220</v>
      </c>
      <c r="W654" s="2" t="s">
        <v>788</v>
      </c>
      <c r="X654" s="2" t="s">
        <v>784</v>
      </c>
      <c r="Y654" s="56"/>
    </row>
    <row r="655" spans="19:25" ht="15">
      <c r="S655" s="56"/>
      <c r="T655" s="57"/>
      <c r="U655" s="57"/>
      <c r="V655" s="6">
        <v>42222</v>
      </c>
      <c r="W655" s="2" t="s">
        <v>789</v>
      </c>
      <c r="X655" s="2" t="s">
        <v>784</v>
      </c>
      <c r="Y655" s="56"/>
    </row>
    <row r="656" spans="19:25" ht="15">
      <c r="S656" s="56"/>
      <c r="T656" s="57"/>
      <c r="U656" s="57"/>
      <c r="V656" s="6">
        <v>42223</v>
      </c>
      <c r="W656" s="2" t="s">
        <v>790</v>
      </c>
      <c r="X656" s="2" t="s">
        <v>784</v>
      </c>
      <c r="Y656" s="56"/>
    </row>
    <row r="657" spans="19:25" ht="15">
      <c r="S657" s="56"/>
      <c r="T657" s="57"/>
      <c r="U657" s="57"/>
      <c r="V657" s="6">
        <v>42224</v>
      </c>
      <c r="W657" s="2" t="s">
        <v>791</v>
      </c>
      <c r="X657" s="2" t="s">
        <v>784</v>
      </c>
      <c r="Y657" s="56"/>
    </row>
    <row r="658" spans="19:25" ht="15">
      <c r="S658" s="56"/>
      <c r="T658" s="57"/>
      <c r="U658" s="57"/>
      <c r="V658" s="6">
        <v>42225</v>
      </c>
      <c r="W658" s="2" t="s">
        <v>792</v>
      </c>
      <c r="X658" s="2" t="s">
        <v>784</v>
      </c>
      <c r="Y658" s="56"/>
    </row>
    <row r="659" spans="19:25" ht="15">
      <c r="S659" s="56"/>
      <c r="T659" s="57"/>
      <c r="U659" s="57"/>
      <c r="V659" s="6">
        <v>42226</v>
      </c>
      <c r="W659" s="2" t="s">
        <v>793</v>
      </c>
      <c r="X659" s="2" t="s">
        <v>784</v>
      </c>
      <c r="Y659" s="56"/>
    </row>
    <row r="660" spans="19:25" ht="15">
      <c r="S660" s="56"/>
      <c r="T660" s="57"/>
      <c r="U660" s="57"/>
      <c r="V660" s="6">
        <v>42230</v>
      </c>
      <c r="W660" s="2" t="s">
        <v>375</v>
      </c>
      <c r="X660" s="2" t="s">
        <v>784</v>
      </c>
      <c r="Y660" s="56"/>
    </row>
    <row r="661" spans="19:25" ht="15">
      <c r="S661" s="56"/>
      <c r="T661" s="57"/>
      <c r="U661" s="57"/>
      <c r="V661" s="6">
        <v>42231</v>
      </c>
      <c r="W661" s="2" t="s">
        <v>794</v>
      </c>
      <c r="X661" s="2" t="s">
        <v>784</v>
      </c>
      <c r="Y661" s="56"/>
    </row>
    <row r="662" spans="19:25" ht="15">
      <c r="S662" s="56"/>
      <c r="T662" s="57"/>
      <c r="U662" s="57"/>
      <c r="V662" s="6">
        <v>42232</v>
      </c>
      <c r="W662" s="2" t="s">
        <v>795</v>
      </c>
      <c r="X662" s="2" t="s">
        <v>784</v>
      </c>
      <c r="Y662" s="56"/>
    </row>
    <row r="663" spans="19:25" ht="15">
      <c r="S663" s="56"/>
      <c r="T663" s="57"/>
      <c r="U663" s="57"/>
      <c r="V663" s="6">
        <v>42233</v>
      </c>
      <c r="W663" s="2" t="s">
        <v>796</v>
      </c>
      <c r="X663" s="2" t="s">
        <v>784</v>
      </c>
      <c r="Y663" s="56"/>
    </row>
    <row r="664" spans="19:25" ht="15">
      <c r="S664" s="56"/>
      <c r="T664" s="57"/>
      <c r="U664" s="57"/>
      <c r="V664" s="6">
        <v>42240</v>
      </c>
      <c r="W664" s="2" t="s">
        <v>376</v>
      </c>
      <c r="X664" s="2" t="s">
        <v>784</v>
      </c>
      <c r="Y664" s="56"/>
    </row>
    <row r="665" spans="19:25" ht="15">
      <c r="S665" s="56"/>
      <c r="T665" s="57"/>
      <c r="U665" s="57"/>
      <c r="V665" s="6">
        <v>42242</v>
      </c>
      <c r="W665" s="2" t="s">
        <v>377</v>
      </c>
      <c r="X665" s="2" t="s">
        <v>784</v>
      </c>
      <c r="Y665" s="56"/>
    </row>
    <row r="666" spans="19:25" ht="15">
      <c r="S666" s="56"/>
      <c r="T666" s="57"/>
      <c r="U666" s="57"/>
      <c r="V666" s="6">
        <v>42243</v>
      </c>
      <c r="W666" s="2" t="s">
        <v>378</v>
      </c>
      <c r="X666" s="2" t="s">
        <v>784</v>
      </c>
      <c r="Y666" s="56"/>
    </row>
    <row r="667" spans="19:25" ht="15">
      <c r="S667" s="56"/>
      <c r="T667" s="57"/>
      <c r="U667" s="57"/>
      <c r="V667" s="6">
        <v>42244</v>
      </c>
      <c r="W667" s="2" t="s">
        <v>379</v>
      </c>
      <c r="X667" s="2" t="s">
        <v>784</v>
      </c>
      <c r="Y667" s="56"/>
    </row>
    <row r="668" spans="19:25" ht="15">
      <c r="S668" s="56"/>
      <c r="T668" s="57"/>
      <c r="U668" s="57"/>
      <c r="V668" s="6">
        <v>42245</v>
      </c>
      <c r="W668" s="2" t="s">
        <v>797</v>
      </c>
      <c r="X668" s="2" t="s">
        <v>784</v>
      </c>
      <c r="Y668" s="56"/>
    </row>
    <row r="669" spans="19:25" ht="15">
      <c r="S669" s="56"/>
      <c r="T669" s="57"/>
      <c r="U669" s="57"/>
      <c r="V669" s="6">
        <v>42250</v>
      </c>
      <c r="W669" s="2" t="s">
        <v>380</v>
      </c>
      <c r="X669" s="2" t="s">
        <v>784</v>
      </c>
      <c r="Y669" s="56"/>
    </row>
    <row r="670" spans="19:25" ht="15">
      <c r="S670" s="56"/>
      <c r="T670" s="57"/>
      <c r="U670" s="57"/>
      <c r="V670" s="6">
        <v>42253</v>
      </c>
      <c r="W670" s="2" t="s">
        <v>381</v>
      </c>
      <c r="X670" s="2" t="s">
        <v>784</v>
      </c>
      <c r="Y670" s="56"/>
    </row>
    <row r="671" spans="19:25" ht="15">
      <c r="S671" s="56"/>
      <c r="T671" s="57"/>
      <c r="U671" s="57"/>
      <c r="V671" s="6">
        <v>43000</v>
      </c>
      <c r="W671" s="2" t="s">
        <v>382</v>
      </c>
      <c r="X671" s="2" t="s">
        <v>7</v>
      </c>
      <c r="Y671" s="56"/>
    </row>
    <row r="672" spans="19:25" ht="15">
      <c r="S672" s="56"/>
      <c r="T672" s="57"/>
      <c r="U672" s="57"/>
      <c r="V672" s="6">
        <v>43103</v>
      </c>
      <c r="W672" s="2" t="s">
        <v>382</v>
      </c>
      <c r="X672" s="2" t="s">
        <v>7</v>
      </c>
      <c r="Y672" s="56"/>
    </row>
    <row r="673" spans="19:25" ht="15">
      <c r="S673" s="56"/>
      <c r="T673" s="57"/>
      <c r="U673" s="57"/>
      <c r="V673" s="6">
        <v>43104</v>
      </c>
      <c r="W673" s="2" t="s">
        <v>382</v>
      </c>
      <c r="X673" s="2" t="s">
        <v>7</v>
      </c>
      <c r="Y673" s="56"/>
    </row>
    <row r="674" spans="19:25" ht="15">
      <c r="S674" s="56"/>
      <c r="T674" s="57"/>
      <c r="U674" s="57"/>
      <c r="V674" s="6">
        <v>43202</v>
      </c>
      <c r="W674" s="2" t="s">
        <v>798</v>
      </c>
      <c r="X674" s="2" t="s">
        <v>7</v>
      </c>
      <c r="Y674" s="56"/>
    </row>
    <row r="675" spans="19:25" ht="15">
      <c r="S675" s="56"/>
      <c r="T675" s="57"/>
      <c r="U675" s="57"/>
      <c r="V675" s="6">
        <v>43203</v>
      </c>
      <c r="W675" s="2" t="s">
        <v>383</v>
      </c>
      <c r="X675" s="2" t="s">
        <v>7</v>
      </c>
      <c r="Y675" s="56"/>
    </row>
    <row r="676" spans="19:25" ht="15">
      <c r="S676" s="56"/>
      <c r="T676" s="57"/>
      <c r="U676" s="57"/>
      <c r="V676" s="6">
        <v>43212</v>
      </c>
      <c r="W676" s="2" t="s">
        <v>384</v>
      </c>
      <c r="X676" s="2" t="s">
        <v>7</v>
      </c>
      <c r="Y676" s="56"/>
    </row>
    <row r="677" spans="19:25" ht="15">
      <c r="S677" s="56"/>
      <c r="T677" s="57"/>
      <c r="U677" s="57"/>
      <c r="V677" s="6">
        <v>43226</v>
      </c>
      <c r="W677" s="2" t="s">
        <v>799</v>
      </c>
      <c r="X677" s="2" t="s">
        <v>7</v>
      </c>
      <c r="Y677" s="56"/>
    </row>
    <row r="678" spans="19:25" ht="15">
      <c r="S678" s="56"/>
      <c r="T678" s="57"/>
      <c r="U678" s="57"/>
      <c r="V678" s="6">
        <v>43227</v>
      </c>
      <c r="W678" s="2" t="s">
        <v>385</v>
      </c>
      <c r="X678" s="2" t="s">
        <v>7</v>
      </c>
      <c r="Y678" s="56"/>
    </row>
    <row r="679" spans="19:25" ht="15">
      <c r="S679" s="56"/>
      <c r="T679" s="57"/>
      <c r="U679" s="57"/>
      <c r="V679" s="6">
        <v>43231</v>
      </c>
      <c r="W679" s="2" t="s">
        <v>386</v>
      </c>
      <c r="X679" s="2" t="s">
        <v>7</v>
      </c>
      <c r="Y679" s="56"/>
    </row>
    <row r="680" spans="19:25" ht="15">
      <c r="S680" s="56"/>
      <c r="T680" s="57"/>
      <c r="U680" s="57"/>
      <c r="V680" s="6">
        <v>43232</v>
      </c>
      <c r="W680" s="2" t="s">
        <v>387</v>
      </c>
      <c r="X680" s="2" t="s">
        <v>7</v>
      </c>
      <c r="Y680" s="56"/>
    </row>
    <row r="681" spans="19:25" ht="15">
      <c r="S681" s="56"/>
      <c r="T681" s="57"/>
      <c r="U681" s="57"/>
      <c r="V681" s="6">
        <v>43240</v>
      </c>
      <c r="W681" s="2" t="s">
        <v>388</v>
      </c>
      <c r="X681" s="2" t="s">
        <v>7</v>
      </c>
      <c r="Y681" s="56"/>
    </row>
    <row r="682" spans="19:25" ht="15">
      <c r="S682" s="56"/>
      <c r="T682" s="57"/>
      <c r="U682" s="57"/>
      <c r="V682" s="6">
        <v>43245</v>
      </c>
      <c r="W682" s="2" t="s">
        <v>800</v>
      </c>
      <c r="X682" s="2" t="s">
        <v>7</v>
      </c>
      <c r="Y682" s="56"/>
    </row>
    <row r="683" spans="19:25" ht="15">
      <c r="S683" s="56"/>
      <c r="T683" s="57"/>
      <c r="U683" s="57"/>
      <c r="V683" s="6">
        <v>43246</v>
      </c>
      <c r="W683" s="2" t="s">
        <v>389</v>
      </c>
      <c r="X683" s="2" t="s">
        <v>7</v>
      </c>
      <c r="Y683" s="56"/>
    </row>
    <row r="684" spans="19:25" ht="15">
      <c r="S684" s="56"/>
      <c r="T684" s="57"/>
      <c r="U684" s="57"/>
      <c r="V684" s="6">
        <v>43247</v>
      </c>
      <c r="W684" s="2" t="s">
        <v>390</v>
      </c>
      <c r="X684" s="2" t="s">
        <v>7</v>
      </c>
      <c r="Y684" s="56"/>
    </row>
    <row r="685" spans="19:25" ht="15">
      <c r="S685" s="56"/>
      <c r="T685" s="57"/>
      <c r="U685" s="57"/>
      <c r="V685" s="6">
        <v>43251</v>
      </c>
      <c r="W685" s="2" t="s">
        <v>391</v>
      </c>
      <c r="X685" s="2" t="s">
        <v>7</v>
      </c>
      <c r="Y685" s="56"/>
    </row>
    <row r="686" spans="19:25" ht="15">
      <c r="S686" s="56"/>
      <c r="T686" s="57"/>
      <c r="U686" s="57"/>
      <c r="V686" s="6">
        <v>43270</v>
      </c>
      <c r="W686" s="2" t="s">
        <v>801</v>
      </c>
      <c r="X686" s="2" t="s">
        <v>7</v>
      </c>
      <c r="Y686" s="56"/>
    </row>
    <row r="687" spans="19:25" ht="15">
      <c r="S687" s="56"/>
      <c r="T687" s="57"/>
      <c r="U687" s="57"/>
      <c r="V687" s="6">
        <v>43271</v>
      </c>
      <c r="W687" s="2" t="s">
        <v>802</v>
      </c>
      <c r="X687" s="2" t="s">
        <v>7</v>
      </c>
      <c r="Y687" s="56"/>
    </row>
    <row r="688" spans="19:25" ht="15">
      <c r="S688" s="56"/>
      <c r="T688" s="57"/>
      <c r="U688" s="57"/>
      <c r="V688" s="6">
        <v>43272</v>
      </c>
      <c r="W688" s="2" t="s">
        <v>803</v>
      </c>
      <c r="X688" s="2" t="s">
        <v>7</v>
      </c>
      <c r="Y688" s="56"/>
    </row>
    <row r="689" spans="19:25" ht="15">
      <c r="S689" s="56"/>
      <c r="T689" s="57"/>
      <c r="U689" s="57"/>
      <c r="V689" s="6">
        <v>43273</v>
      </c>
      <c r="W689" s="2" t="s">
        <v>392</v>
      </c>
      <c r="X689" s="2" t="s">
        <v>7</v>
      </c>
      <c r="Y689" s="56"/>
    </row>
    <row r="690" spans="19:25" ht="15">
      <c r="S690" s="56"/>
      <c r="T690" s="57"/>
      <c r="U690" s="57"/>
      <c r="V690" s="6">
        <v>43274</v>
      </c>
      <c r="W690" s="2" t="s">
        <v>393</v>
      </c>
      <c r="X690" s="2" t="s">
        <v>7</v>
      </c>
      <c r="Y690" s="56"/>
    </row>
    <row r="691" spans="19:25" ht="15">
      <c r="S691" s="56"/>
      <c r="T691" s="57"/>
      <c r="U691" s="57"/>
      <c r="V691" s="6">
        <v>43280</v>
      </c>
      <c r="W691" s="2" t="s">
        <v>394</v>
      </c>
      <c r="X691" s="2" t="s">
        <v>7</v>
      </c>
      <c r="Y691" s="56"/>
    </row>
    <row r="692" spans="19:25" ht="15">
      <c r="S692" s="56"/>
      <c r="T692" s="57"/>
      <c r="U692" s="57"/>
      <c r="V692" s="6">
        <v>43282</v>
      </c>
      <c r="W692" s="2" t="s">
        <v>804</v>
      </c>
      <c r="X692" s="2" t="s">
        <v>7</v>
      </c>
      <c r="Y692" s="56"/>
    </row>
    <row r="693" spans="19:25" ht="15">
      <c r="S693" s="56"/>
      <c r="T693" s="57"/>
      <c r="U693" s="57"/>
      <c r="V693" s="6">
        <v>43283</v>
      </c>
      <c r="W693" s="2" t="s">
        <v>805</v>
      </c>
      <c r="X693" s="2" t="s">
        <v>7</v>
      </c>
      <c r="Y693" s="56"/>
    </row>
    <row r="694" spans="19:25" ht="15">
      <c r="S694" s="56"/>
      <c r="T694" s="57"/>
      <c r="U694" s="57"/>
      <c r="V694" s="6">
        <v>43284</v>
      </c>
      <c r="W694" s="2" t="s">
        <v>395</v>
      </c>
      <c r="X694" s="2" t="s">
        <v>7</v>
      </c>
      <c r="Y694" s="56"/>
    </row>
    <row r="695" spans="22:25" ht="15">
      <c r="V695" s="6">
        <v>43285</v>
      </c>
      <c r="W695" s="2" t="s">
        <v>806</v>
      </c>
      <c r="X695" s="2" t="s">
        <v>7</v>
      </c>
      <c r="Y695" s="56"/>
    </row>
    <row r="696" spans="22:25" ht="15">
      <c r="V696" s="6">
        <v>43290</v>
      </c>
      <c r="W696" s="2" t="s">
        <v>807</v>
      </c>
      <c r="X696" s="2" t="s">
        <v>7</v>
      </c>
      <c r="Y696" s="56"/>
    </row>
    <row r="697" spans="22:25" ht="15">
      <c r="V697" s="6">
        <v>43293</v>
      </c>
      <c r="W697" s="2" t="s">
        <v>808</v>
      </c>
      <c r="X697" s="2" t="s">
        <v>7</v>
      </c>
      <c r="Y697" s="56"/>
    </row>
    <row r="698" spans="22:25" ht="15">
      <c r="V698" s="6">
        <v>43500</v>
      </c>
      <c r="W698" s="2" t="s">
        <v>396</v>
      </c>
      <c r="X698" s="2" t="s">
        <v>7</v>
      </c>
      <c r="Y698" s="56"/>
    </row>
    <row r="699" spans="22:25" ht="15">
      <c r="V699" s="6">
        <v>43505</v>
      </c>
      <c r="W699" s="2" t="s">
        <v>809</v>
      </c>
      <c r="X699" s="2" t="s">
        <v>7</v>
      </c>
      <c r="Y699" s="56"/>
    </row>
    <row r="700" spans="22:25" ht="15">
      <c r="V700" s="6">
        <v>43506</v>
      </c>
      <c r="W700" s="2" t="s">
        <v>397</v>
      </c>
      <c r="X700" s="2" t="s">
        <v>7</v>
      </c>
      <c r="Y700" s="56"/>
    </row>
    <row r="701" spans="22:25" ht="15">
      <c r="V701" s="6">
        <v>43532</v>
      </c>
      <c r="W701" s="2" t="s">
        <v>398</v>
      </c>
      <c r="X701" s="2" t="s">
        <v>7</v>
      </c>
      <c r="Y701" s="56"/>
    </row>
    <row r="702" spans="22:25" ht="15">
      <c r="V702" s="6">
        <v>43541</v>
      </c>
      <c r="W702" s="2" t="s">
        <v>399</v>
      </c>
      <c r="X702" s="2" t="s">
        <v>7</v>
      </c>
      <c r="Y702" s="56"/>
    </row>
    <row r="703" spans="22:25" ht="15">
      <c r="V703" s="6">
        <v>44000</v>
      </c>
      <c r="W703" s="2" t="s">
        <v>400</v>
      </c>
      <c r="X703" s="2" t="s">
        <v>4</v>
      </c>
      <c r="Y703" s="56"/>
    </row>
    <row r="704" spans="22:25" ht="15">
      <c r="V704" s="6">
        <v>44010</v>
      </c>
      <c r="W704" s="2" t="s">
        <v>400</v>
      </c>
      <c r="X704" s="2" t="s">
        <v>4</v>
      </c>
      <c r="Y704" s="56"/>
    </row>
    <row r="705" spans="22:25" ht="15">
      <c r="V705" s="6">
        <v>44103</v>
      </c>
      <c r="W705" s="2" t="s">
        <v>400</v>
      </c>
      <c r="X705" s="2" t="s">
        <v>4</v>
      </c>
      <c r="Y705" s="56"/>
    </row>
    <row r="706" spans="22:24" ht="15">
      <c r="V706" s="6">
        <v>44104</v>
      </c>
      <c r="W706" s="2" t="s">
        <v>400</v>
      </c>
      <c r="X706" s="2" t="s">
        <v>4</v>
      </c>
    </row>
    <row r="707" spans="22:24" ht="15">
      <c r="V707" s="6">
        <v>44105</v>
      </c>
      <c r="W707" s="2" t="s">
        <v>400</v>
      </c>
      <c r="X707" s="2" t="s">
        <v>4</v>
      </c>
    </row>
    <row r="708" spans="22:24" ht="15">
      <c r="V708" s="6">
        <v>44201</v>
      </c>
      <c r="W708" s="2" t="s">
        <v>810</v>
      </c>
      <c r="X708" s="2" t="s">
        <v>4</v>
      </c>
    </row>
    <row r="709" spans="22:24" ht="15">
      <c r="V709" s="6">
        <v>44202</v>
      </c>
      <c r="W709" s="2" t="s">
        <v>401</v>
      </c>
      <c r="X709" s="2" t="s">
        <v>4</v>
      </c>
    </row>
    <row r="710" spans="22:24" ht="15">
      <c r="V710" s="6">
        <v>44203</v>
      </c>
      <c r="W710" s="2" t="s">
        <v>402</v>
      </c>
      <c r="X710" s="2" t="s">
        <v>4</v>
      </c>
    </row>
    <row r="711" spans="22:24" ht="15">
      <c r="V711" s="6">
        <v>44210</v>
      </c>
      <c r="W711" s="2" t="s">
        <v>403</v>
      </c>
      <c r="X711" s="2" t="s">
        <v>4</v>
      </c>
    </row>
    <row r="712" spans="22:24" ht="15">
      <c r="V712" s="6">
        <v>44250</v>
      </c>
      <c r="W712" s="2" t="s">
        <v>404</v>
      </c>
      <c r="X712" s="2" t="s">
        <v>4</v>
      </c>
    </row>
    <row r="713" spans="22:24" ht="15">
      <c r="V713" s="6">
        <v>44253</v>
      </c>
      <c r="W713" s="2" t="s">
        <v>404</v>
      </c>
      <c r="X713" s="2" t="s">
        <v>4</v>
      </c>
    </row>
    <row r="714" spans="22:24" ht="15">
      <c r="V714" s="6">
        <v>44272</v>
      </c>
      <c r="W714" s="2" t="s">
        <v>405</v>
      </c>
      <c r="X714" s="2" t="s">
        <v>4</v>
      </c>
    </row>
    <row r="715" spans="22:24" ht="15">
      <c r="V715" s="6">
        <v>44273</v>
      </c>
      <c r="W715" s="2" t="s">
        <v>406</v>
      </c>
      <c r="X715" s="2" t="s">
        <v>4</v>
      </c>
    </row>
    <row r="716" spans="22:24" ht="15">
      <c r="V716" s="6">
        <v>44316</v>
      </c>
      <c r="W716" s="2" t="s">
        <v>811</v>
      </c>
      <c r="X716" s="2" t="s">
        <v>4</v>
      </c>
    </row>
    <row r="717" spans="22:24" ht="15">
      <c r="V717" s="6">
        <v>44317</v>
      </c>
      <c r="W717" s="2" t="s">
        <v>407</v>
      </c>
      <c r="X717" s="2" t="s">
        <v>4</v>
      </c>
    </row>
    <row r="718" spans="22:24" ht="15">
      <c r="V718" s="6">
        <v>44318</v>
      </c>
      <c r="W718" s="2" t="s">
        <v>408</v>
      </c>
      <c r="X718" s="2" t="s">
        <v>4</v>
      </c>
    </row>
    <row r="719" spans="22:24" ht="15">
      <c r="V719" s="6">
        <v>44319</v>
      </c>
      <c r="W719" s="2" t="s">
        <v>812</v>
      </c>
      <c r="X719" s="2" t="s">
        <v>4</v>
      </c>
    </row>
    <row r="720" spans="22:24" ht="15">
      <c r="V720" s="6">
        <v>44320</v>
      </c>
      <c r="W720" s="2" t="s">
        <v>409</v>
      </c>
      <c r="X720" s="2" t="s">
        <v>4</v>
      </c>
    </row>
    <row r="721" spans="22:24" ht="15">
      <c r="V721" s="6">
        <v>44321</v>
      </c>
      <c r="W721" s="2" t="s">
        <v>813</v>
      </c>
      <c r="X721" s="2" t="s">
        <v>4</v>
      </c>
    </row>
    <row r="722" spans="22:24" ht="15">
      <c r="V722" s="6">
        <v>44322</v>
      </c>
      <c r="W722" s="2" t="s">
        <v>410</v>
      </c>
      <c r="X722" s="2" t="s">
        <v>4</v>
      </c>
    </row>
    <row r="723" spans="22:24" ht="15">
      <c r="V723" s="6">
        <v>44323</v>
      </c>
      <c r="W723" s="2" t="s">
        <v>411</v>
      </c>
      <c r="X723" s="2" t="s">
        <v>4</v>
      </c>
    </row>
    <row r="724" spans="22:24" ht="15">
      <c r="V724" s="6">
        <v>44324</v>
      </c>
      <c r="W724" s="2" t="s">
        <v>412</v>
      </c>
      <c r="X724" s="2" t="s">
        <v>4</v>
      </c>
    </row>
    <row r="725" spans="22:24" ht="15">
      <c r="V725" s="6">
        <v>44326</v>
      </c>
      <c r="W725" s="2" t="s">
        <v>814</v>
      </c>
      <c r="X725" s="2" t="s">
        <v>4</v>
      </c>
    </row>
    <row r="726" spans="22:24" ht="15">
      <c r="V726" s="6">
        <v>44330</v>
      </c>
      <c r="W726" s="2" t="s">
        <v>413</v>
      </c>
      <c r="X726" s="2" t="s">
        <v>4</v>
      </c>
    </row>
    <row r="727" spans="22:24" ht="15">
      <c r="V727" s="6">
        <v>44400</v>
      </c>
      <c r="W727" s="2" t="s">
        <v>414</v>
      </c>
      <c r="X727" s="2" t="s">
        <v>4</v>
      </c>
    </row>
    <row r="728" spans="22:24" ht="15">
      <c r="V728" s="6">
        <v>44410</v>
      </c>
      <c r="W728" s="2" t="s">
        <v>815</v>
      </c>
      <c r="X728" s="2" t="s">
        <v>4</v>
      </c>
    </row>
    <row r="729" spans="22:24" ht="15">
      <c r="V729" s="6">
        <v>44415</v>
      </c>
      <c r="W729" s="2" t="s">
        <v>415</v>
      </c>
      <c r="X729" s="2" t="s">
        <v>4</v>
      </c>
    </row>
    <row r="730" spans="22:24" ht="15">
      <c r="V730" s="6">
        <v>44430</v>
      </c>
      <c r="W730" s="2" t="s">
        <v>816</v>
      </c>
      <c r="X730" s="2" t="s">
        <v>4</v>
      </c>
    </row>
    <row r="731" spans="22:24" ht="15">
      <c r="V731" s="6">
        <v>44440</v>
      </c>
      <c r="W731" s="2" t="s">
        <v>416</v>
      </c>
      <c r="X731" s="2" t="s">
        <v>4</v>
      </c>
    </row>
    <row r="732" spans="22:24" ht="15">
      <c r="V732" s="6">
        <v>44450</v>
      </c>
      <c r="W732" s="2" t="s">
        <v>817</v>
      </c>
      <c r="X732" s="2" t="s">
        <v>4</v>
      </c>
    </row>
    <row r="733" spans="22:24" ht="15">
      <c r="V733" s="6">
        <v>47000</v>
      </c>
      <c r="W733" s="2" t="s">
        <v>417</v>
      </c>
      <c r="X733" s="2" t="s">
        <v>5</v>
      </c>
    </row>
    <row r="734" spans="22:24" ht="15">
      <c r="V734" s="6">
        <v>47103</v>
      </c>
      <c r="W734" s="2" t="s">
        <v>417</v>
      </c>
      <c r="X734" s="2" t="s">
        <v>5</v>
      </c>
    </row>
    <row r="735" spans="22:24" ht="15">
      <c r="V735" s="6">
        <v>47104</v>
      </c>
      <c r="W735" s="2" t="s">
        <v>417</v>
      </c>
      <c r="X735" s="2" t="s">
        <v>5</v>
      </c>
    </row>
    <row r="736" spans="22:24" ht="15">
      <c r="V736" s="6">
        <v>47105</v>
      </c>
      <c r="W736" s="2" t="s">
        <v>417</v>
      </c>
      <c r="X736" s="2" t="s">
        <v>5</v>
      </c>
    </row>
    <row r="737" spans="22:24" ht="15">
      <c r="V737" s="6">
        <v>47106</v>
      </c>
      <c r="W737" s="2" t="s">
        <v>417</v>
      </c>
      <c r="X737" s="2" t="s">
        <v>5</v>
      </c>
    </row>
    <row r="738" spans="22:24" ht="15">
      <c r="V738" s="6">
        <v>47107</v>
      </c>
      <c r="W738" s="2" t="s">
        <v>417</v>
      </c>
      <c r="X738" s="2" t="s">
        <v>5</v>
      </c>
    </row>
    <row r="739" spans="22:24" ht="15">
      <c r="V739" s="6">
        <v>47108</v>
      </c>
      <c r="W739" s="2" t="s">
        <v>417</v>
      </c>
      <c r="X739" s="2" t="s">
        <v>5</v>
      </c>
    </row>
    <row r="740" spans="22:24" ht="15">
      <c r="V740" s="6">
        <v>47201</v>
      </c>
      <c r="W740" s="2" t="s">
        <v>818</v>
      </c>
      <c r="X740" s="2" t="s">
        <v>5</v>
      </c>
    </row>
    <row r="741" spans="22:24" ht="15">
      <c r="V741" s="6">
        <v>47206</v>
      </c>
      <c r="W741" s="2" t="s">
        <v>418</v>
      </c>
      <c r="X741" s="2" t="s">
        <v>5</v>
      </c>
    </row>
    <row r="742" spans="22:24" ht="15">
      <c r="V742" s="6">
        <v>47212</v>
      </c>
      <c r="W742" s="2" t="s">
        <v>419</v>
      </c>
      <c r="X742" s="2" t="s">
        <v>5</v>
      </c>
    </row>
    <row r="743" spans="22:24" ht="15">
      <c r="V743" s="6">
        <v>47220</v>
      </c>
      <c r="W743" s="2" t="s">
        <v>420</v>
      </c>
      <c r="X743" s="2" t="s">
        <v>5</v>
      </c>
    </row>
    <row r="744" spans="22:24" ht="15">
      <c r="V744" s="6">
        <v>47222</v>
      </c>
      <c r="W744" s="2" t="s">
        <v>421</v>
      </c>
      <c r="X744" s="2" t="s">
        <v>5</v>
      </c>
    </row>
    <row r="745" spans="22:24" ht="15">
      <c r="V745" s="6">
        <v>47240</v>
      </c>
      <c r="W745" s="2" t="s">
        <v>422</v>
      </c>
      <c r="X745" s="2" t="s">
        <v>5</v>
      </c>
    </row>
    <row r="746" spans="22:24" ht="15">
      <c r="V746" s="6">
        <v>47241</v>
      </c>
      <c r="W746" s="2" t="s">
        <v>819</v>
      </c>
      <c r="X746" s="2" t="s">
        <v>5</v>
      </c>
    </row>
    <row r="747" spans="22:24" ht="15">
      <c r="V747" s="6">
        <v>47242</v>
      </c>
      <c r="W747" s="2" t="s">
        <v>423</v>
      </c>
      <c r="X747" s="2" t="s">
        <v>5</v>
      </c>
    </row>
    <row r="748" spans="22:24" ht="15">
      <c r="V748" s="6">
        <v>47245</v>
      </c>
      <c r="W748" s="2" t="s">
        <v>424</v>
      </c>
      <c r="X748" s="2" t="s">
        <v>5</v>
      </c>
    </row>
    <row r="749" spans="22:24" ht="15">
      <c r="V749" s="6">
        <v>47250</v>
      </c>
      <c r="W749" s="2" t="s">
        <v>820</v>
      </c>
      <c r="X749" s="2" t="s">
        <v>5</v>
      </c>
    </row>
    <row r="750" spans="22:24" ht="15">
      <c r="V750" s="6">
        <v>47251</v>
      </c>
      <c r="W750" s="2" t="s">
        <v>425</v>
      </c>
      <c r="X750" s="2" t="s">
        <v>5</v>
      </c>
    </row>
    <row r="751" spans="22:24" ht="15">
      <c r="V751" s="6">
        <v>47252</v>
      </c>
      <c r="W751" s="2" t="s">
        <v>426</v>
      </c>
      <c r="X751" s="2" t="s">
        <v>5</v>
      </c>
    </row>
    <row r="752" spans="22:24" ht="15">
      <c r="V752" s="6">
        <v>47262</v>
      </c>
      <c r="W752" s="2" t="s">
        <v>821</v>
      </c>
      <c r="X752" s="2" t="s">
        <v>5</v>
      </c>
    </row>
    <row r="753" spans="22:24" ht="15">
      <c r="V753" s="6">
        <v>47264</v>
      </c>
      <c r="W753" s="2" t="s">
        <v>427</v>
      </c>
      <c r="X753" s="2" t="s">
        <v>5</v>
      </c>
    </row>
    <row r="754" spans="22:24" ht="15">
      <c r="V754" s="6">
        <v>47271</v>
      </c>
      <c r="W754" s="2" t="s">
        <v>428</v>
      </c>
      <c r="X754" s="2" t="s">
        <v>5</v>
      </c>
    </row>
    <row r="755" spans="22:24" ht="15">
      <c r="V755" s="6">
        <v>47272</v>
      </c>
      <c r="W755" s="2" t="s">
        <v>429</v>
      </c>
      <c r="X755" s="2" t="s">
        <v>5</v>
      </c>
    </row>
    <row r="756" spans="22:24" ht="15">
      <c r="V756" s="6">
        <v>47276</v>
      </c>
      <c r="W756" s="2" t="s">
        <v>430</v>
      </c>
      <c r="X756" s="2" t="s">
        <v>5</v>
      </c>
    </row>
    <row r="757" spans="22:24" ht="15">
      <c r="V757" s="6">
        <v>47280</v>
      </c>
      <c r="W757" s="2" t="s">
        <v>431</v>
      </c>
      <c r="X757" s="2" t="s">
        <v>5</v>
      </c>
    </row>
    <row r="758" spans="22:24" ht="15">
      <c r="V758" s="6">
        <v>47282</v>
      </c>
      <c r="W758" s="2" t="s">
        <v>432</v>
      </c>
      <c r="X758" s="2" t="s">
        <v>5</v>
      </c>
    </row>
    <row r="759" spans="22:24" ht="15">
      <c r="V759" s="6">
        <v>47286</v>
      </c>
      <c r="W759" s="2" t="s">
        <v>433</v>
      </c>
      <c r="X759" s="2" t="s">
        <v>5</v>
      </c>
    </row>
    <row r="760" spans="22:24" ht="15">
      <c r="V760" s="6">
        <v>47300</v>
      </c>
      <c r="W760" s="2" t="s">
        <v>434</v>
      </c>
      <c r="X760" s="2" t="s">
        <v>5</v>
      </c>
    </row>
    <row r="761" spans="22:24" ht="15">
      <c r="V761" s="6">
        <v>47303</v>
      </c>
      <c r="W761" s="2" t="s">
        <v>435</v>
      </c>
      <c r="X761" s="2" t="s">
        <v>5</v>
      </c>
    </row>
    <row r="762" spans="22:24" ht="15">
      <c r="V762" s="6">
        <v>47304</v>
      </c>
      <c r="W762" s="2" t="s">
        <v>436</v>
      </c>
      <c r="X762" s="2" t="s">
        <v>5</v>
      </c>
    </row>
    <row r="763" spans="22:24" ht="15">
      <c r="V763" s="6">
        <v>47306</v>
      </c>
      <c r="W763" s="2" t="s">
        <v>437</v>
      </c>
      <c r="X763" s="2" t="s">
        <v>5</v>
      </c>
    </row>
    <row r="764" spans="22:24" ht="15">
      <c r="V764" s="6">
        <v>48000</v>
      </c>
      <c r="W764" s="2" t="s">
        <v>438</v>
      </c>
      <c r="X764" s="2" t="s">
        <v>6</v>
      </c>
    </row>
    <row r="765" spans="22:24" ht="15">
      <c r="V765" s="6">
        <v>48214</v>
      </c>
      <c r="W765" s="2" t="s">
        <v>822</v>
      </c>
      <c r="X765" s="2" t="s">
        <v>6</v>
      </c>
    </row>
    <row r="766" spans="22:24" ht="15">
      <c r="V766" s="6">
        <v>48260</v>
      </c>
      <c r="W766" s="2" t="s">
        <v>439</v>
      </c>
      <c r="X766" s="2" t="s">
        <v>6</v>
      </c>
    </row>
    <row r="767" spans="22:24" ht="15">
      <c r="V767" s="6">
        <v>48267</v>
      </c>
      <c r="W767" s="2" t="s">
        <v>440</v>
      </c>
      <c r="X767" s="2" t="s">
        <v>6</v>
      </c>
    </row>
    <row r="768" spans="22:24" ht="15">
      <c r="V768" s="6">
        <v>48268</v>
      </c>
      <c r="W768" s="2" t="s">
        <v>823</v>
      </c>
      <c r="X768" s="2" t="s">
        <v>6</v>
      </c>
    </row>
    <row r="769" spans="22:24" ht="15">
      <c r="V769" s="6">
        <v>48303</v>
      </c>
      <c r="W769" s="2" t="s">
        <v>438</v>
      </c>
      <c r="X769" s="2" t="s">
        <v>6</v>
      </c>
    </row>
    <row r="770" spans="22:24" ht="15">
      <c r="V770" s="6">
        <v>48304</v>
      </c>
      <c r="W770" s="2" t="s">
        <v>438</v>
      </c>
      <c r="X770" s="2" t="s">
        <v>6</v>
      </c>
    </row>
    <row r="771" spans="22:24" ht="15">
      <c r="V771" s="6">
        <v>48305</v>
      </c>
      <c r="W771" s="2" t="s">
        <v>824</v>
      </c>
      <c r="X771" s="2" t="s">
        <v>6</v>
      </c>
    </row>
    <row r="772" spans="22:24" ht="15">
      <c r="V772" s="6">
        <v>48306</v>
      </c>
      <c r="W772" s="2" t="s">
        <v>441</v>
      </c>
      <c r="X772" s="2" t="s">
        <v>6</v>
      </c>
    </row>
    <row r="773" spans="22:24" ht="15">
      <c r="V773" s="6">
        <v>48312</v>
      </c>
      <c r="W773" s="2" t="s">
        <v>442</v>
      </c>
      <c r="X773" s="2" t="s">
        <v>6</v>
      </c>
    </row>
    <row r="774" spans="22:24" ht="15">
      <c r="V774" s="6">
        <v>48314</v>
      </c>
      <c r="W774" s="2" t="s">
        <v>825</v>
      </c>
      <c r="X774" s="2" t="s">
        <v>6</v>
      </c>
    </row>
    <row r="775" spans="22:24" ht="15">
      <c r="V775" s="6">
        <v>48316</v>
      </c>
      <c r="W775" s="2" t="s">
        <v>443</v>
      </c>
      <c r="X775" s="2" t="s">
        <v>6</v>
      </c>
    </row>
    <row r="776" spans="22:24" ht="15">
      <c r="V776" s="6">
        <v>48317</v>
      </c>
      <c r="W776" s="2" t="s">
        <v>444</v>
      </c>
      <c r="X776" s="2" t="s">
        <v>6</v>
      </c>
    </row>
    <row r="777" spans="22:24" ht="15">
      <c r="V777" s="6">
        <v>48321</v>
      </c>
      <c r="W777" s="2" t="s">
        <v>445</v>
      </c>
      <c r="X777" s="2" t="s">
        <v>6</v>
      </c>
    </row>
    <row r="778" spans="22:24" ht="15">
      <c r="V778" s="6">
        <v>48322</v>
      </c>
      <c r="W778" s="2" t="s">
        <v>446</v>
      </c>
      <c r="X778" s="2" t="s">
        <v>6</v>
      </c>
    </row>
    <row r="779" spans="22:24" ht="15">
      <c r="V779" s="6">
        <v>48323</v>
      </c>
      <c r="W779" s="2" t="s">
        <v>447</v>
      </c>
      <c r="X779" s="2" t="s">
        <v>6</v>
      </c>
    </row>
    <row r="780" spans="22:24" ht="15">
      <c r="V780" s="6">
        <v>48325</v>
      </c>
      <c r="W780" s="2" t="s">
        <v>826</v>
      </c>
      <c r="X780" s="2" t="s">
        <v>6</v>
      </c>
    </row>
    <row r="781" spans="22:24" ht="15">
      <c r="V781" s="6">
        <v>48326</v>
      </c>
      <c r="W781" s="2" t="s">
        <v>448</v>
      </c>
      <c r="X781" s="2" t="s">
        <v>6</v>
      </c>
    </row>
    <row r="782" spans="22:24" ht="15">
      <c r="V782" s="6">
        <v>48327</v>
      </c>
      <c r="W782" s="2" t="s">
        <v>449</v>
      </c>
      <c r="X782" s="2" t="s">
        <v>6</v>
      </c>
    </row>
    <row r="783" spans="22:24" ht="15">
      <c r="V783" s="6">
        <v>48331</v>
      </c>
      <c r="W783" s="2" t="s">
        <v>450</v>
      </c>
      <c r="X783" s="2" t="s">
        <v>6</v>
      </c>
    </row>
    <row r="784" spans="22:24" ht="15">
      <c r="V784" s="6">
        <v>48332</v>
      </c>
      <c r="W784" s="2" t="s">
        <v>451</v>
      </c>
      <c r="X784" s="2" t="s">
        <v>6</v>
      </c>
    </row>
    <row r="785" spans="22:24" ht="15">
      <c r="V785" s="6">
        <v>48350</v>
      </c>
      <c r="W785" s="2" t="s">
        <v>452</v>
      </c>
      <c r="X785" s="2" t="s">
        <v>6</v>
      </c>
    </row>
    <row r="786" spans="22:24" ht="15">
      <c r="V786" s="6">
        <v>48355</v>
      </c>
      <c r="W786" s="2" t="s">
        <v>827</v>
      </c>
      <c r="X786" s="2" t="s">
        <v>6</v>
      </c>
    </row>
    <row r="787" spans="22:24" ht="15">
      <c r="V787" s="6">
        <v>48356</v>
      </c>
      <c r="W787" s="2" t="s">
        <v>453</v>
      </c>
      <c r="X787" s="2" t="s">
        <v>6</v>
      </c>
    </row>
    <row r="788" spans="22:24" ht="15">
      <c r="V788" s="6">
        <v>48361</v>
      </c>
      <c r="W788" s="2" t="s">
        <v>454</v>
      </c>
      <c r="X788" s="2" t="s">
        <v>6</v>
      </c>
    </row>
    <row r="789" spans="22:24" ht="15">
      <c r="V789" s="6">
        <v>48362</v>
      </c>
      <c r="W789" s="2" t="s">
        <v>828</v>
      </c>
      <c r="X789" s="2" t="s">
        <v>6</v>
      </c>
    </row>
    <row r="790" spans="22:24" ht="15">
      <c r="V790" s="6">
        <v>48363</v>
      </c>
      <c r="W790" s="2" t="s">
        <v>829</v>
      </c>
      <c r="X790" s="2" t="s">
        <v>6</v>
      </c>
    </row>
    <row r="791" spans="22:24" ht="15">
      <c r="V791" s="6">
        <v>49000</v>
      </c>
      <c r="W791" s="2" t="s">
        <v>455</v>
      </c>
      <c r="X791" s="2" t="s">
        <v>1</v>
      </c>
    </row>
    <row r="792" spans="22:24" ht="15">
      <c r="V792" s="6">
        <v>49210</v>
      </c>
      <c r="W792" s="2" t="s">
        <v>456</v>
      </c>
      <c r="X792" s="2" t="s">
        <v>1</v>
      </c>
    </row>
    <row r="793" spans="22:24" ht="15">
      <c r="V793" s="6">
        <v>49214</v>
      </c>
      <c r="W793" s="2" t="s">
        <v>830</v>
      </c>
      <c r="X793" s="2" t="s">
        <v>1</v>
      </c>
    </row>
    <row r="794" spans="22:24" ht="15">
      <c r="V794" s="6">
        <v>49215</v>
      </c>
      <c r="W794" s="2" t="s">
        <v>457</v>
      </c>
      <c r="X794" s="2" t="s">
        <v>1</v>
      </c>
    </row>
    <row r="795" spans="22:24" ht="15">
      <c r="V795" s="6">
        <v>49216</v>
      </c>
      <c r="W795" s="2" t="s">
        <v>458</v>
      </c>
      <c r="X795" s="2" t="s">
        <v>1</v>
      </c>
    </row>
    <row r="796" spans="22:24" ht="15">
      <c r="V796" s="6">
        <v>49217</v>
      </c>
      <c r="W796" s="2" t="s">
        <v>831</v>
      </c>
      <c r="X796" s="2" t="s">
        <v>1</v>
      </c>
    </row>
    <row r="797" spans="22:24" ht="15">
      <c r="V797" s="6">
        <v>49218</v>
      </c>
      <c r="W797" s="2" t="s">
        <v>459</v>
      </c>
      <c r="X797" s="2" t="s">
        <v>1</v>
      </c>
    </row>
    <row r="798" spans="22:24" ht="15">
      <c r="V798" s="6">
        <v>49219</v>
      </c>
      <c r="W798" s="2" t="s">
        <v>832</v>
      </c>
      <c r="X798" s="2" t="s">
        <v>1</v>
      </c>
    </row>
    <row r="799" spans="22:24" ht="15">
      <c r="V799" s="6">
        <v>49221</v>
      </c>
      <c r="W799" s="2" t="s">
        <v>460</v>
      </c>
      <c r="X799" s="2" t="s">
        <v>1</v>
      </c>
    </row>
    <row r="800" spans="22:24" ht="15">
      <c r="V800" s="6">
        <v>49222</v>
      </c>
      <c r="W800" s="2" t="s">
        <v>461</v>
      </c>
      <c r="X800" s="2" t="s">
        <v>1</v>
      </c>
    </row>
    <row r="801" spans="22:24" ht="15">
      <c r="V801" s="6">
        <v>49223</v>
      </c>
      <c r="W801" s="2" t="s">
        <v>833</v>
      </c>
      <c r="X801" s="2" t="s">
        <v>1</v>
      </c>
    </row>
    <row r="802" spans="22:24" ht="15">
      <c r="V802" s="6">
        <v>49225</v>
      </c>
      <c r="W802" s="2" t="s">
        <v>462</v>
      </c>
      <c r="X802" s="2" t="s">
        <v>1</v>
      </c>
    </row>
    <row r="803" spans="22:24" ht="15">
      <c r="V803" s="6">
        <v>49231</v>
      </c>
      <c r="W803" s="2" t="s">
        <v>834</v>
      </c>
      <c r="X803" s="2" t="s">
        <v>1</v>
      </c>
    </row>
    <row r="804" spans="22:24" ht="15">
      <c r="V804" s="6">
        <v>49232</v>
      </c>
      <c r="W804" s="2" t="s">
        <v>463</v>
      </c>
      <c r="X804" s="2" t="s">
        <v>1</v>
      </c>
    </row>
    <row r="805" spans="22:24" ht="15">
      <c r="V805" s="6">
        <v>49233</v>
      </c>
      <c r="W805" s="2" t="s">
        <v>835</v>
      </c>
      <c r="X805" s="2" t="s">
        <v>1</v>
      </c>
    </row>
    <row r="806" spans="22:24" ht="15">
      <c r="V806" s="6">
        <v>49234</v>
      </c>
      <c r="W806" s="2" t="s">
        <v>464</v>
      </c>
      <c r="X806" s="2" t="s">
        <v>1</v>
      </c>
    </row>
    <row r="807" spans="22:24" ht="15">
      <c r="V807" s="6">
        <v>49240</v>
      </c>
      <c r="W807" s="2" t="s">
        <v>836</v>
      </c>
      <c r="X807" s="2" t="s">
        <v>1</v>
      </c>
    </row>
    <row r="808" spans="22:24" ht="15">
      <c r="V808" s="6">
        <v>49243</v>
      </c>
      <c r="W808" s="2" t="s">
        <v>465</v>
      </c>
      <c r="X808" s="2" t="s">
        <v>1</v>
      </c>
    </row>
    <row r="809" spans="22:24" ht="15">
      <c r="V809" s="6">
        <v>49244</v>
      </c>
      <c r="W809" s="2" t="s">
        <v>837</v>
      </c>
      <c r="X809" s="2" t="s">
        <v>1</v>
      </c>
    </row>
    <row r="810" spans="22:24" ht="15">
      <c r="V810" s="6">
        <v>49245</v>
      </c>
      <c r="W810" s="2" t="s">
        <v>838</v>
      </c>
      <c r="X810" s="2" t="s">
        <v>1</v>
      </c>
    </row>
    <row r="811" spans="22:24" ht="15">
      <c r="V811" s="6">
        <v>49246</v>
      </c>
      <c r="W811" s="2" t="s">
        <v>839</v>
      </c>
      <c r="X811" s="2" t="s">
        <v>1</v>
      </c>
    </row>
    <row r="812" spans="22:24" ht="15">
      <c r="V812" s="6">
        <v>49247</v>
      </c>
      <c r="W812" s="2" t="s">
        <v>840</v>
      </c>
      <c r="X812" s="2" t="s">
        <v>1</v>
      </c>
    </row>
    <row r="813" spans="22:24" ht="15">
      <c r="V813" s="6">
        <v>49250</v>
      </c>
      <c r="W813" s="2" t="s">
        <v>466</v>
      </c>
      <c r="X813" s="2" t="s">
        <v>1</v>
      </c>
    </row>
    <row r="814" spans="22:24" ht="15">
      <c r="V814" s="6">
        <v>49251</v>
      </c>
      <c r="W814" s="2" t="s">
        <v>467</v>
      </c>
      <c r="X814" s="2" t="s">
        <v>1</v>
      </c>
    </row>
    <row r="815" spans="22:24" ht="15">
      <c r="V815" s="6">
        <v>49252</v>
      </c>
      <c r="W815" s="2" t="s">
        <v>468</v>
      </c>
      <c r="X815" s="2" t="s">
        <v>1</v>
      </c>
    </row>
    <row r="816" spans="22:24" ht="15">
      <c r="V816" s="6">
        <v>49253</v>
      </c>
      <c r="W816" s="2" t="s">
        <v>469</v>
      </c>
      <c r="X816" s="2" t="s">
        <v>1</v>
      </c>
    </row>
    <row r="817" spans="22:24" ht="15">
      <c r="V817" s="6">
        <v>49254</v>
      </c>
      <c r="W817" s="2" t="s">
        <v>470</v>
      </c>
      <c r="X817" s="2" t="s">
        <v>1</v>
      </c>
    </row>
    <row r="818" spans="22:24" ht="15">
      <c r="V818" s="6">
        <v>49255</v>
      </c>
      <c r="W818" s="2" t="s">
        <v>841</v>
      </c>
      <c r="X818" s="2" t="s">
        <v>1</v>
      </c>
    </row>
    <row r="819" spans="22:24" ht="15">
      <c r="V819" s="6">
        <v>49282</v>
      </c>
      <c r="W819" s="2" t="s">
        <v>842</v>
      </c>
      <c r="X819" s="2" t="s">
        <v>1</v>
      </c>
    </row>
    <row r="820" spans="22:24" ht="15">
      <c r="V820" s="6">
        <v>49283</v>
      </c>
      <c r="W820" s="2" t="s">
        <v>843</v>
      </c>
      <c r="X820" s="2" t="s">
        <v>1</v>
      </c>
    </row>
    <row r="821" spans="22:24" ht="15">
      <c r="V821" s="6">
        <v>49284</v>
      </c>
      <c r="W821" s="2" t="s">
        <v>844</v>
      </c>
      <c r="X821" s="2" t="s">
        <v>1</v>
      </c>
    </row>
    <row r="822" spans="22:24" ht="15">
      <c r="V822" s="6">
        <v>49290</v>
      </c>
      <c r="W822" s="2" t="s">
        <v>471</v>
      </c>
      <c r="X822" s="2" t="s">
        <v>1</v>
      </c>
    </row>
    <row r="823" spans="22:24" ht="15">
      <c r="V823" s="6">
        <v>49294</v>
      </c>
      <c r="W823" s="2" t="s">
        <v>845</v>
      </c>
      <c r="X823" s="2" t="s">
        <v>1</v>
      </c>
    </row>
    <row r="824" spans="22:24" ht="15">
      <c r="V824" s="6">
        <v>49295</v>
      </c>
      <c r="W824" s="2" t="s">
        <v>472</v>
      </c>
      <c r="X824" s="2" t="s">
        <v>1</v>
      </c>
    </row>
    <row r="825" spans="22:24" ht="15">
      <c r="V825" s="6">
        <v>49296</v>
      </c>
      <c r="W825" s="2" t="s">
        <v>846</v>
      </c>
      <c r="X825" s="2" t="s">
        <v>1</v>
      </c>
    </row>
    <row r="826" spans="22:24" ht="15">
      <c r="V826" s="6">
        <v>51000</v>
      </c>
      <c r="W826" s="2" t="s">
        <v>473</v>
      </c>
      <c r="X826" s="2" t="s">
        <v>8</v>
      </c>
    </row>
    <row r="827" spans="22:24" ht="15">
      <c r="V827" s="6">
        <v>51101</v>
      </c>
      <c r="W827" s="2" t="s">
        <v>473</v>
      </c>
      <c r="X827" s="2" t="s">
        <v>8</v>
      </c>
    </row>
    <row r="828" spans="22:24" ht="15">
      <c r="V828" s="6">
        <v>51103</v>
      </c>
      <c r="W828" s="2" t="s">
        <v>473</v>
      </c>
      <c r="X828" s="2" t="s">
        <v>8</v>
      </c>
    </row>
    <row r="829" spans="22:24" ht="15">
      <c r="V829" s="6">
        <v>51104</v>
      </c>
      <c r="W829" s="2" t="s">
        <v>473</v>
      </c>
      <c r="X829" s="2" t="s">
        <v>8</v>
      </c>
    </row>
    <row r="830" spans="22:24" ht="15">
      <c r="V830" s="6">
        <v>51105</v>
      </c>
      <c r="W830" s="2" t="s">
        <v>473</v>
      </c>
      <c r="X830" s="2" t="s">
        <v>8</v>
      </c>
    </row>
    <row r="831" spans="22:24" ht="15">
      <c r="V831" s="6">
        <v>51106</v>
      </c>
      <c r="W831" s="2" t="s">
        <v>473</v>
      </c>
      <c r="X831" s="2" t="s">
        <v>8</v>
      </c>
    </row>
    <row r="832" spans="22:24" ht="15">
      <c r="V832" s="6">
        <v>51107</v>
      </c>
      <c r="W832" s="2" t="s">
        <v>473</v>
      </c>
      <c r="X832" s="2" t="s">
        <v>8</v>
      </c>
    </row>
    <row r="833" spans="22:24" ht="15">
      <c r="V833" s="6">
        <v>51108</v>
      </c>
      <c r="W833" s="2" t="s">
        <v>473</v>
      </c>
      <c r="X833" s="2" t="s">
        <v>8</v>
      </c>
    </row>
    <row r="834" spans="22:24" ht="15">
      <c r="V834" s="6">
        <v>51109</v>
      </c>
      <c r="W834" s="2" t="s">
        <v>473</v>
      </c>
      <c r="X834" s="2" t="s">
        <v>8</v>
      </c>
    </row>
    <row r="835" spans="22:24" ht="15">
      <c r="V835" s="6">
        <v>51110</v>
      </c>
      <c r="W835" s="2" t="s">
        <v>473</v>
      </c>
      <c r="X835" s="2" t="s">
        <v>8</v>
      </c>
    </row>
    <row r="836" spans="22:24" ht="15">
      <c r="V836" s="6">
        <v>51111</v>
      </c>
      <c r="W836" s="2" t="s">
        <v>473</v>
      </c>
      <c r="X836" s="2" t="s">
        <v>8</v>
      </c>
    </row>
    <row r="837" spans="22:24" ht="15">
      <c r="V837" s="6">
        <v>51112</v>
      </c>
      <c r="W837" s="2" t="s">
        <v>473</v>
      </c>
      <c r="X837" s="2" t="s">
        <v>8</v>
      </c>
    </row>
    <row r="838" spans="22:24" ht="15">
      <c r="V838" s="6">
        <v>51114</v>
      </c>
      <c r="W838" s="2" t="s">
        <v>473</v>
      </c>
      <c r="X838" s="2" t="s">
        <v>8</v>
      </c>
    </row>
    <row r="839" spans="22:24" ht="15">
      <c r="V839" s="6">
        <v>51115</v>
      </c>
      <c r="W839" s="2" t="s">
        <v>473</v>
      </c>
      <c r="X839" s="2" t="s">
        <v>8</v>
      </c>
    </row>
    <row r="840" spans="22:24" ht="15">
      <c r="V840" s="6">
        <v>51116</v>
      </c>
      <c r="W840" s="2" t="s">
        <v>473</v>
      </c>
      <c r="X840" s="2" t="s">
        <v>8</v>
      </c>
    </row>
    <row r="841" spans="22:24" ht="15">
      <c r="V841" s="6">
        <v>51118</v>
      </c>
      <c r="W841" s="2" t="s">
        <v>473</v>
      </c>
      <c r="X841" s="2" t="s">
        <v>8</v>
      </c>
    </row>
    <row r="842" spans="22:24" ht="15">
      <c r="V842" s="6">
        <v>51119</v>
      </c>
      <c r="W842" s="2" t="s">
        <v>473</v>
      </c>
      <c r="X842" s="2" t="s">
        <v>8</v>
      </c>
    </row>
    <row r="843" spans="22:24" ht="15">
      <c r="V843" s="6">
        <v>51211</v>
      </c>
      <c r="W843" s="2" t="s">
        <v>474</v>
      </c>
      <c r="X843" s="2" t="s">
        <v>8</v>
      </c>
    </row>
    <row r="844" spans="22:24" ht="15">
      <c r="V844" s="6">
        <v>51212</v>
      </c>
      <c r="W844" s="2" t="s">
        <v>847</v>
      </c>
      <c r="X844" s="2" t="s">
        <v>8</v>
      </c>
    </row>
    <row r="845" spans="22:24" ht="15">
      <c r="V845" s="6">
        <v>51213</v>
      </c>
      <c r="W845" s="2" t="s">
        <v>475</v>
      </c>
      <c r="X845" s="2" t="s">
        <v>8</v>
      </c>
    </row>
    <row r="846" spans="22:24" ht="15">
      <c r="V846" s="6">
        <v>51214</v>
      </c>
      <c r="W846" s="2" t="s">
        <v>476</v>
      </c>
      <c r="X846" s="2" t="s">
        <v>8</v>
      </c>
    </row>
    <row r="847" spans="22:24" ht="15">
      <c r="V847" s="6">
        <v>51215</v>
      </c>
      <c r="W847" s="2" t="s">
        <v>477</v>
      </c>
      <c r="X847" s="2" t="s">
        <v>8</v>
      </c>
    </row>
    <row r="848" spans="22:24" ht="15">
      <c r="V848" s="6">
        <v>51216</v>
      </c>
      <c r="W848" s="2" t="s">
        <v>478</v>
      </c>
      <c r="X848" s="2" t="s">
        <v>8</v>
      </c>
    </row>
    <row r="849" spans="22:24" ht="15">
      <c r="V849" s="6">
        <v>51217</v>
      </c>
      <c r="W849" s="2" t="s">
        <v>479</v>
      </c>
      <c r="X849" s="2" t="s">
        <v>8</v>
      </c>
    </row>
    <row r="850" spans="22:24" ht="15">
      <c r="V850" s="6">
        <v>51218</v>
      </c>
      <c r="W850" s="2" t="s">
        <v>848</v>
      </c>
      <c r="X850" s="2" t="s">
        <v>8</v>
      </c>
    </row>
    <row r="851" spans="22:24" ht="15">
      <c r="V851" s="6">
        <v>51219</v>
      </c>
      <c r="W851" s="2" t="s">
        <v>849</v>
      </c>
      <c r="X851" s="2" t="s">
        <v>8</v>
      </c>
    </row>
    <row r="852" spans="22:24" ht="15">
      <c r="V852" s="6">
        <v>51221</v>
      </c>
      <c r="W852" s="2" t="s">
        <v>480</v>
      </c>
      <c r="X852" s="2" t="s">
        <v>8</v>
      </c>
    </row>
    <row r="853" spans="22:24" ht="15">
      <c r="V853" s="6">
        <v>51222</v>
      </c>
      <c r="W853" s="2" t="s">
        <v>481</v>
      </c>
      <c r="X853" s="2" t="s">
        <v>8</v>
      </c>
    </row>
    <row r="854" spans="22:24" ht="15">
      <c r="V854" s="6">
        <v>51223</v>
      </c>
      <c r="W854" s="2" t="s">
        <v>482</v>
      </c>
      <c r="X854" s="2" t="s">
        <v>8</v>
      </c>
    </row>
    <row r="855" spans="22:24" ht="15">
      <c r="V855" s="6">
        <v>51224</v>
      </c>
      <c r="W855" s="2" t="s">
        <v>483</v>
      </c>
      <c r="X855" s="2" t="s">
        <v>8</v>
      </c>
    </row>
    <row r="856" spans="22:24" ht="15">
      <c r="V856" s="6">
        <v>51226</v>
      </c>
      <c r="W856" s="2" t="s">
        <v>484</v>
      </c>
      <c r="X856" s="2" t="s">
        <v>8</v>
      </c>
    </row>
    <row r="857" spans="22:24" ht="15">
      <c r="V857" s="6">
        <v>51227</v>
      </c>
      <c r="W857" s="2" t="s">
        <v>485</v>
      </c>
      <c r="X857" s="2" t="s">
        <v>8</v>
      </c>
    </row>
    <row r="858" spans="22:24" ht="15">
      <c r="V858" s="6">
        <v>51241</v>
      </c>
      <c r="W858" s="2" t="s">
        <v>486</v>
      </c>
      <c r="X858" s="2" t="s">
        <v>8</v>
      </c>
    </row>
    <row r="859" spans="22:24" ht="15">
      <c r="V859" s="6">
        <v>51242</v>
      </c>
      <c r="W859" s="2" t="s">
        <v>487</v>
      </c>
      <c r="X859" s="2" t="s">
        <v>8</v>
      </c>
    </row>
    <row r="860" spans="22:24" ht="15">
      <c r="V860" s="6">
        <v>51243</v>
      </c>
      <c r="W860" s="2" t="s">
        <v>488</v>
      </c>
      <c r="X860" s="2" t="s">
        <v>8</v>
      </c>
    </row>
    <row r="861" spans="22:24" ht="15">
      <c r="V861" s="6">
        <v>51244</v>
      </c>
      <c r="W861" s="2" t="s">
        <v>489</v>
      </c>
      <c r="X861" s="2" t="s">
        <v>8</v>
      </c>
    </row>
    <row r="862" spans="22:24" ht="15">
      <c r="V862" s="6">
        <v>51250</v>
      </c>
      <c r="W862" s="2" t="s">
        <v>850</v>
      </c>
      <c r="X862" s="2" t="s">
        <v>8</v>
      </c>
    </row>
    <row r="863" spans="22:24" ht="15">
      <c r="V863" s="6">
        <v>51251</v>
      </c>
      <c r="W863" s="2" t="s">
        <v>490</v>
      </c>
      <c r="X863" s="2" t="s">
        <v>8</v>
      </c>
    </row>
    <row r="864" spans="22:24" ht="15">
      <c r="V864" s="6">
        <v>51252</v>
      </c>
      <c r="W864" s="2" t="s">
        <v>851</v>
      </c>
      <c r="X864" s="2" t="s">
        <v>8</v>
      </c>
    </row>
    <row r="865" spans="22:24" ht="15">
      <c r="V865" s="6">
        <v>51253</v>
      </c>
      <c r="W865" s="2" t="s">
        <v>491</v>
      </c>
      <c r="X865" s="2" t="s">
        <v>8</v>
      </c>
    </row>
    <row r="866" spans="22:24" ht="15">
      <c r="V866" s="6">
        <v>51260</v>
      </c>
      <c r="W866" s="2" t="s">
        <v>492</v>
      </c>
      <c r="X866" s="2" t="s">
        <v>8</v>
      </c>
    </row>
    <row r="867" spans="22:24" ht="15">
      <c r="V867" s="6">
        <v>51261</v>
      </c>
      <c r="W867" s="2" t="s">
        <v>493</v>
      </c>
      <c r="X867" s="2" t="s">
        <v>8</v>
      </c>
    </row>
    <row r="868" spans="22:24" ht="15">
      <c r="V868" s="6">
        <v>51262</v>
      </c>
      <c r="W868" s="2" t="s">
        <v>494</v>
      </c>
      <c r="X868" s="2" t="s">
        <v>8</v>
      </c>
    </row>
    <row r="869" spans="22:24" ht="15">
      <c r="V869" s="6">
        <v>51263</v>
      </c>
      <c r="W869" s="2" t="s">
        <v>495</v>
      </c>
      <c r="X869" s="2" t="s">
        <v>8</v>
      </c>
    </row>
    <row r="870" spans="22:24" ht="15">
      <c r="V870" s="6">
        <v>51264</v>
      </c>
      <c r="W870" s="2" t="s">
        <v>496</v>
      </c>
      <c r="X870" s="2" t="s">
        <v>8</v>
      </c>
    </row>
    <row r="871" spans="22:24" ht="15">
      <c r="V871" s="6">
        <v>51265</v>
      </c>
      <c r="W871" s="2" t="s">
        <v>497</v>
      </c>
      <c r="X871" s="2" t="s">
        <v>8</v>
      </c>
    </row>
    <row r="872" spans="22:24" ht="15">
      <c r="V872" s="6">
        <v>51266</v>
      </c>
      <c r="W872" s="2" t="s">
        <v>498</v>
      </c>
      <c r="X872" s="2" t="s">
        <v>8</v>
      </c>
    </row>
    <row r="873" spans="22:24" ht="15">
      <c r="V873" s="6">
        <v>51280</v>
      </c>
      <c r="W873" s="2" t="s">
        <v>499</v>
      </c>
      <c r="X873" s="2" t="s">
        <v>8</v>
      </c>
    </row>
    <row r="874" spans="22:24" ht="15">
      <c r="V874" s="6">
        <v>51281</v>
      </c>
      <c r="W874" s="2" t="s">
        <v>500</v>
      </c>
      <c r="X874" s="2" t="s">
        <v>8</v>
      </c>
    </row>
    <row r="875" spans="22:24" ht="15">
      <c r="V875" s="6">
        <v>51300</v>
      </c>
      <c r="W875" s="2" t="s">
        <v>501</v>
      </c>
      <c r="X875" s="2" t="s">
        <v>8</v>
      </c>
    </row>
    <row r="876" spans="22:24" ht="15">
      <c r="V876" s="6">
        <v>51301</v>
      </c>
      <c r="W876" s="2" t="s">
        <v>852</v>
      </c>
      <c r="X876" s="2" t="s">
        <v>8</v>
      </c>
    </row>
    <row r="877" spans="22:24" ht="15">
      <c r="V877" s="6">
        <v>51303</v>
      </c>
      <c r="W877" s="2" t="s">
        <v>502</v>
      </c>
      <c r="X877" s="2" t="s">
        <v>8</v>
      </c>
    </row>
    <row r="878" spans="22:24" ht="15">
      <c r="V878" s="6">
        <v>51304</v>
      </c>
      <c r="W878" s="2" t="s">
        <v>503</v>
      </c>
      <c r="X878" s="2" t="s">
        <v>8</v>
      </c>
    </row>
    <row r="879" spans="22:24" ht="15">
      <c r="V879" s="6">
        <v>51305</v>
      </c>
      <c r="W879" s="2" t="s">
        <v>504</v>
      </c>
      <c r="X879" s="2" t="s">
        <v>8</v>
      </c>
    </row>
    <row r="880" spans="22:24" ht="15">
      <c r="V880" s="6">
        <v>51306</v>
      </c>
      <c r="W880" s="2" t="s">
        <v>505</v>
      </c>
      <c r="X880" s="2" t="s">
        <v>8</v>
      </c>
    </row>
    <row r="881" spans="22:24" ht="15">
      <c r="V881" s="6">
        <v>51307</v>
      </c>
      <c r="W881" s="2" t="s">
        <v>506</v>
      </c>
      <c r="X881" s="2" t="s">
        <v>8</v>
      </c>
    </row>
    <row r="882" spans="22:24" ht="15">
      <c r="V882" s="6">
        <v>51311</v>
      </c>
      <c r="W882" s="2" t="s">
        <v>507</v>
      </c>
      <c r="X882" s="2" t="s">
        <v>8</v>
      </c>
    </row>
    <row r="883" spans="22:24" ht="15">
      <c r="V883" s="6">
        <v>51312</v>
      </c>
      <c r="W883" s="2" t="s">
        <v>853</v>
      </c>
      <c r="X883" s="2" t="s">
        <v>8</v>
      </c>
    </row>
    <row r="884" spans="22:24" ht="15">
      <c r="V884" s="6">
        <v>51313</v>
      </c>
      <c r="W884" s="2" t="s">
        <v>508</v>
      </c>
      <c r="X884" s="2" t="s">
        <v>8</v>
      </c>
    </row>
    <row r="885" spans="22:24" ht="15">
      <c r="V885" s="6">
        <v>51314</v>
      </c>
      <c r="W885" s="2" t="s">
        <v>854</v>
      </c>
      <c r="X885" s="2" t="s">
        <v>8</v>
      </c>
    </row>
    <row r="886" spans="22:24" ht="15">
      <c r="V886" s="6">
        <v>51315</v>
      </c>
      <c r="W886" s="2" t="s">
        <v>509</v>
      </c>
      <c r="X886" s="2" t="s">
        <v>8</v>
      </c>
    </row>
    <row r="887" spans="22:24" ht="15">
      <c r="V887" s="6">
        <v>51316</v>
      </c>
      <c r="W887" s="2" t="s">
        <v>510</v>
      </c>
      <c r="X887" s="2" t="s">
        <v>8</v>
      </c>
    </row>
    <row r="888" spans="22:24" ht="15">
      <c r="V888" s="6">
        <v>51317</v>
      </c>
      <c r="W888" s="2" t="s">
        <v>855</v>
      </c>
      <c r="X888" s="2" t="s">
        <v>8</v>
      </c>
    </row>
    <row r="889" spans="22:24" ht="15">
      <c r="V889" s="6">
        <v>51322</v>
      </c>
      <c r="W889" s="2" t="s">
        <v>511</v>
      </c>
      <c r="X889" s="2" t="s">
        <v>8</v>
      </c>
    </row>
    <row r="890" spans="22:24" ht="15">
      <c r="V890" s="6">
        <v>51323</v>
      </c>
      <c r="W890" s="2" t="s">
        <v>512</v>
      </c>
      <c r="X890" s="2" t="s">
        <v>8</v>
      </c>
    </row>
    <row r="891" spans="22:24" ht="15">
      <c r="V891" s="6">
        <v>51324</v>
      </c>
      <c r="W891" s="2" t="s">
        <v>513</v>
      </c>
      <c r="X891" s="2" t="s">
        <v>8</v>
      </c>
    </row>
    <row r="892" spans="22:24" ht="15">
      <c r="V892" s="6">
        <v>51325</v>
      </c>
      <c r="W892" s="2" t="s">
        <v>514</v>
      </c>
      <c r="X892" s="2" t="s">
        <v>8</v>
      </c>
    </row>
    <row r="893" spans="22:24" ht="15">
      <c r="V893" s="6">
        <v>51326</v>
      </c>
      <c r="W893" s="2" t="s">
        <v>515</v>
      </c>
      <c r="X893" s="2" t="s">
        <v>8</v>
      </c>
    </row>
    <row r="894" spans="22:24" ht="15">
      <c r="V894" s="6">
        <v>51327</v>
      </c>
      <c r="W894" s="2" t="s">
        <v>516</v>
      </c>
      <c r="X894" s="2" t="s">
        <v>8</v>
      </c>
    </row>
    <row r="895" spans="22:24" ht="15">
      <c r="V895" s="6">
        <v>51328</v>
      </c>
      <c r="W895" s="53" t="s">
        <v>517</v>
      </c>
      <c r="X895" s="53" t="s">
        <v>8</v>
      </c>
    </row>
    <row r="896" spans="22:24" ht="15">
      <c r="V896" s="6">
        <v>51329</v>
      </c>
      <c r="W896" s="53" t="s">
        <v>856</v>
      </c>
      <c r="X896" s="53" t="s">
        <v>8</v>
      </c>
    </row>
    <row r="897" spans="22:24" ht="15">
      <c r="V897" s="6">
        <v>51410</v>
      </c>
      <c r="W897" s="53" t="s">
        <v>518</v>
      </c>
      <c r="X897" s="53" t="s">
        <v>8</v>
      </c>
    </row>
    <row r="898" spans="22:24" ht="15">
      <c r="V898" s="6">
        <v>51413</v>
      </c>
      <c r="W898" s="53" t="s">
        <v>518</v>
      </c>
      <c r="X898" s="53" t="s">
        <v>8</v>
      </c>
    </row>
    <row r="899" spans="22:24" ht="15">
      <c r="V899" s="6">
        <v>51414</v>
      </c>
      <c r="W899" s="53" t="s">
        <v>519</v>
      </c>
      <c r="X899" s="53" t="s">
        <v>8</v>
      </c>
    </row>
    <row r="900" spans="22:24" ht="15">
      <c r="V900" s="6">
        <v>51415</v>
      </c>
      <c r="W900" s="53" t="s">
        <v>520</v>
      </c>
      <c r="X900" s="53" t="s">
        <v>8</v>
      </c>
    </row>
    <row r="901" spans="22:24" ht="15">
      <c r="V901" s="6">
        <v>51417</v>
      </c>
      <c r="W901" s="53" t="s">
        <v>857</v>
      </c>
      <c r="X901" s="53" t="s">
        <v>8</v>
      </c>
    </row>
    <row r="902" spans="22:24" ht="15">
      <c r="V902" s="6">
        <v>51500</v>
      </c>
      <c r="W902" s="53" t="s">
        <v>521</v>
      </c>
      <c r="X902" s="53" t="s">
        <v>8</v>
      </c>
    </row>
    <row r="903" spans="22:24" ht="15">
      <c r="V903" s="6">
        <v>51511</v>
      </c>
      <c r="W903" s="53" t="s">
        <v>522</v>
      </c>
      <c r="X903" s="53" t="s">
        <v>8</v>
      </c>
    </row>
    <row r="904" spans="22:24" ht="15">
      <c r="V904" s="6">
        <v>51512</v>
      </c>
      <c r="W904" s="53" t="s">
        <v>523</v>
      </c>
      <c r="X904" s="53" t="s">
        <v>8</v>
      </c>
    </row>
    <row r="905" spans="22:24" ht="15">
      <c r="V905" s="6">
        <v>51513</v>
      </c>
      <c r="W905" s="53" t="s">
        <v>524</v>
      </c>
      <c r="X905" s="53" t="s">
        <v>8</v>
      </c>
    </row>
    <row r="906" spans="22:24" ht="15">
      <c r="V906" s="6">
        <v>51514</v>
      </c>
      <c r="W906" s="53" t="s">
        <v>525</v>
      </c>
      <c r="X906" s="53" t="s">
        <v>8</v>
      </c>
    </row>
    <row r="907" spans="22:24" ht="15">
      <c r="V907" s="6">
        <v>51515</v>
      </c>
      <c r="W907" s="53" t="s">
        <v>526</v>
      </c>
      <c r="X907" s="53" t="s">
        <v>8</v>
      </c>
    </row>
    <row r="908" spans="22:24" ht="15">
      <c r="V908" s="6">
        <v>51516</v>
      </c>
      <c r="W908" s="53" t="s">
        <v>527</v>
      </c>
      <c r="X908" s="53" t="s">
        <v>8</v>
      </c>
    </row>
    <row r="909" spans="22:24" ht="15">
      <c r="V909" s="6">
        <v>51517</v>
      </c>
      <c r="W909" s="53" t="s">
        <v>528</v>
      </c>
      <c r="X909" s="53" t="s">
        <v>8</v>
      </c>
    </row>
    <row r="910" spans="22:24" ht="15">
      <c r="V910" s="6">
        <v>51521</v>
      </c>
      <c r="W910" s="53" t="s">
        <v>529</v>
      </c>
      <c r="X910" s="53" t="s">
        <v>8</v>
      </c>
    </row>
    <row r="911" spans="22:24" ht="15">
      <c r="V911" s="6">
        <v>51522</v>
      </c>
      <c r="W911" s="53" t="s">
        <v>858</v>
      </c>
      <c r="X911" s="53" t="s">
        <v>8</v>
      </c>
    </row>
    <row r="912" spans="22:24" ht="15">
      <c r="V912" s="6">
        <v>51523</v>
      </c>
      <c r="W912" s="53" t="s">
        <v>530</v>
      </c>
      <c r="X912" s="53" t="s">
        <v>8</v>
      </c>
    </row>
    <row r="913" spans="22:24" ht="15">
      <c r="V913" s="6">
        <v>51542</v>
      </c>
      <c r="W913" s="53" t="s">
        <v>859</v>
      </c>
      <c r="X913" s="53" t="s">
        <v>8</v>
      </c>
    </row>
    <row r="914" spans="22:24" ht="15">
      <c r="V914" s="6">
        <v>51550</v>
      </c>
      <c r="W914" s="53" t="s">
        <v>860</v>
      </c>
      <c r="X914" s="53" t="s">
        <v>8</v>
      </c>
    </row>
    <row r="915" spans="22:24" ht="15">
      <c r="V915" s="6">
        <v>51551</v>
      </c>
      <c r="W915" s="53" t="s">
        <v>861</v>
      </c>
      <c r="X915" s="53" t="s">
        <v>8</v>
      </c>
    </row>
    <row r="916" spans="22:24" ht="15">
      <c r="V916" s="6">
        <v>51552</v>
      </c>
      <c r="W916" s="53" t="s">
        <v>531</v>
      </c>
      <c r="X916" s="53" t="s">
        <v>8</v>
      </c>
    </row>
    <row r="917" spans="22:24" ht="15">
      <c r="V917" s="6">
        <v>51553</v>
      </c>
      <c r="W917" s="53" t="s">
        <v>860</v>
      </c>
      <c r="X917" s="53" t="s">
        <v>8</v>
      </c>
    </row>
    <row r="918" spans="22:24" ht="15">
      <c r="V918" s="6">
        <v>51554</v>
      </c>
      <c r="W918" s="53" t="s">
        <v>532</v>
      </c>
      <c r="X918" s="53" t="s">
        <v>8</v>
      </c>
    </row>
    <row r="919" spans="22:24" ht="15">
      <c r="V919" s="6">
        <v>51556</v>
      </c>
      <c r="W919" s="53" t="s">
        <v>533</v>
      </c>
      <c r="X919" s="53" t="s">
        <v>8</v>
      </c>
    </row>
    <row r="920" spans="22:24" ht="15">
      <c r="V920" s="6">
        <v>51557</v>
      </c>
      <c r="W920" s="53" t="s">
        <v>534</v>
      </c>
      <c r="X920" s="53" t="s">
        <v>8</v>
      </c>
    </row>
    <row r="921" spans="22:24" ht="15">
      <c r="V921" s="6">
        <v>51561</v>
      </c>
      <c r="W921" s="53" t="s">
        <v>535</v>
      </c>
      <c r="X921" s="53" t="s">
        <v>8</v>
      </c>
    </row>
    <row r="922" spans="22:24" ht="15">
      <c r="V922" s="6">
        <v>51562</v>
      </c>
      <c r="W922" s="53" t="s">
        <v>536</v>
      </c>
      <c r="X922" s="53" t="s">
        <v>8</v>
      </c>
    </row>
    <row r="923" spans="22:24" ht="15">
      <c r="V923" s="6">
        <v>51564</v>
      </c>
      <c r="W923" s="53" t="s">
        <v>537</v>
      </c>
      <c r="X923" s="53" t="s">
        <v>8</v>
      </c>
    </row>
    <row r="924" spans="22:24" ht="15">
      <c r="V924" s="6">
        <v>52000</v>
      </c>
      <c r="W924" s="53" t="s">
        <v>538</v>
      </c>
      <c r="X924" s="53" t="s">
        <v>862</v>
      </c>
    </row>
    <row r="925" spans="22:24" ht="15">
      <c r="V925" s="6">
        <v>52100</v>
      </c>
      <c r="W925" s="53" t="s">
        <v>863</v>
      </c>
      <c r="X925" s="53" t="s">
        <v>862</v>
      </c>
    </row>
    <row r="926" spans="22:24" ht="15">
      <c r="V926" s="6">
        <v>52102</v>
      </c>
      <c r="W926" s="53" t="s">
        <v>863</v>
      </c>
      <c r="X926" s="53" t="s">
        <v>862</v>
      </c>
    </row>
    <row r="927" spans="22:24" ht="15">
      <c r="V927" s="6">
        <v>52103</v>
      </c>
      <c r="W927" s="53" t="s">
        <v>863</v>
      </c>
      <c r="X927" s="53" t="s">
        <v>862</v>
      </c>
    </row>
    <row r="928" spans="22:24" ht="15">
      <c r="V928" s="6">
        <v>52104</v>
      </c>
      <c r="W928" s="53" t="s">
        <v>863</v>
      </c>
      <c r="X928" s="53" t="s">
        <v>862</v>
      </c>
    </row>
    <row r="929" spans="22:24" ht="15">
      <c r="V929" s="6">
        <v>52105</v>
      </c>
      <c r="W929" s="53" t="s">
        <v>863</v>
      </c>
      <c r="X929" s="53" t="s">
        <v>862</v>
      </c>
    </row>
    <row r="930" spans="22:24" ht="15">
      <c r="V930" s="6">
        <v>52106</v>
      </c>
      <c r="W930" s="53" t="s">
        <v>863</v>
      </c>
      <c r="X930" s="53" t="s">
        <v>862</v>
      </c>
    </row>
    <row r="931" spans="22:24" ht="15">
      <c r="V931" s="6">
        <v>52107</v>
      </c>
      <c r="W931" s="53" t="s">
        <v>863</v>
      </c>
      <c r="X931" s="53" t="s">
        <v>862</v>
      </c>
    </row>
    <row r="932" spans="22:24" ht="15">
      <c r="V932" s="6">
        <v>52108</v>
      </c>
      <c r="W932" s="53" t="s">
        <v>863</v>
      </c>
      <c r="X932" s="53" t="s">
        <v>862</v>
      </c>
    </row>
    <row r="933" spans="22:24" ht="15">
      <c r="V933" s="6">
        <v>52109</v>
      </c>
      <c r="W933" s="53" t="s">
        <v>863</v>
      </c>
      <c r="X933" s="53" t="s">
        <v>862</v>
      </c>
    </row>
    <row r="934" spans="22:24" ht="15">
      <c r="V934" s="6">
        <v>52203</v>
      </c>
      <c r="W934" s="53" t="s">
        <v>539</v>
      </c>
      <c r="X934" s="53" t="s">
        <v>862</v>
      </c>
    </row>
    <row r="935" spans="22:24" ht="15">
      <c r="V935" s="6">
        <v>52204</v>
      </c>
      <c r="W935" s="53" t="s">
        <v>864</v>
      </c>
      <c r="X935" s="53" t="s">
        <v>862</v>
      </c>
    </row>
    <row r="936" spans="22:24" ht="15">
      <c r="V936" s="6">
        <v>52206</v>
      </c>
      <c r="W936" s="53" t="s">
        <v>540</v>
      </c>
      <c r="X936" s="53" t="s">
        <v>862</v>
      </c>
    </row>
    <row r="937" spans="22:24" ht="15">
      <c r="V937" s="6">
        <v>52207</v>
      </c>
      <c r="W937" s="53" t="s">
        <v>541</v>
      </c>
      <c r="X937" s="53" t="s">
        <v>862</v>
      </c>
    </row>
    <row r="938" spans="22:24" ht="15">
      <c r="V938" s="6">
        <v>52208</v>
      </c>
      <c r="W938" s="53" t="s">
        <v>542</v>
      </c>
      <c r="X938" s="53" t="s">
        <v>862</v>
      </c>
    </row>
    <row r="939" spans="22:24" ht="15">
      <c r="V939" s="6">
        <v>52210</v>
      </c>
      <c r="W939" s="53" t="s">
        <v>865</v>
      </c>
      <c r="X939" s="53" t="s">
        <v>862</v>
      </c>
    </row>
    <row r="940" spans="22:24" ht="15">
      <c r="V940" s="6">
        <v>52211</v>
      </c>
      <c r="W940" s="53" t="s">
        <v>866</v>
      </c>
      <c r="X940" s="53" t="s">
        <v>862</v>
      </c>
    </row>
    <row r="941" spans="22:24" ht="15">
      <c r="V941" s="6">
        <v>52212</v>
      </c>
      <c r="W941" s="53" t="s">
        <v>867</v>
      </c>
      <c r="X941" s="53" t="s">
        <v>862</v>
      </c>
    </row>
    <row r="942" spans="22:24" ht="15">
      <c r="V942" s="6">
        <v>52215</v>
      </c>
      <c r="W942" s="53" t="s">
        <v>868</v>
      </c>
      <c r="X942" s="53" t="s">
        <v>862</v>
      </c>
    </row>
    <row r="943" spans="22:24" ht="15">
      <c r="V943" s="6">
        <v>52220</v>
      </c>
      <c r="W943" s="53" t="s">
        <v>543</v>
      </c>
      <c r="X943" s="53" t="s">
        <v>862</v>
      </c>
    </row>
    <row r="944" spans="22:24" ht="15">
      <c r="V944" s="6">
        <v>52221</v>
      </c>
      <c r="W944" s="53" t="s">
        <v>544</v>
      </c>
      <c r="X944" s="53" t="s">
        <v>862</v>
      </c>
    </row>
    <row r="945" spans="22:24" ht="15">
      <c r="V945" s="6">
        <v>52222</v>
      </c>
      <c r="W945" s="53" t="s">
        <v>545</v>
      </c>
      <c r="X945" s="53" t="s">
        <v>862</v>
      </c>
    </row>
    <row r="946" spans="22:24" ht="15">
      <c r="V946" s="6">
        <v>52223</v>
      </c>
      <c r="W946" s="53" t="s">
        <v>546</v>
      </c>
      <c r="X946" s="53" t="s">
        <v>862</v>
      </c>
    </row>
    <row r="947" spans="22:24" ht="15">
      <c r="V947" s="6">
        <v>52230</v>
      </c>
      <c r="W947" s="53" t="s">
        <v>543</v>
      </c>
      <c r="X947" s="53" t="s">
        <v>862</v>
      </c>
    </row>
    <row r="948" spans="22:24" ht="15">
      <c r="V948" s="6">
        <v>52231</v>
      </c>
      <c r="W948" s="53" t="s">
        <v>869</v>
      </c>
      <c r="X948" s="53" t="s">
        <v>862</v>
      </c>
    </row>
    <row r="949" spans="22:24" ht="15">
      <c r="V949" s="6">
        <v>52232</v>
      </c>
      <c r="W949" s="53" t="s">
        <v>547</v>
      </c>
      <c r="X949" s="53" t="s">
        <v>862</v>
      </c>
    </row>
    <row r="950" spans="22:24" ht="15">
      <c r="V950" s="6">
        <v>52233</v>
      </c>
      <c r="W950" s="53" t="s">
        <v>548</v>
      </c>
      <c r="X950" s="53" t="s">
        <v>862</v>
      </c>
    </row>
    <row r="951" spans="22:24" ht="15">
      <c r="V951" s="6">
        <v>52234</v>
      </c>
      <c r="W951" s="53" t="s">
        <v>549</v>
      </c>
      <c r="X951" s="53" t="s">
        <v>862</v>
      </c>
    </row>
    <row r="952" spans="22:24" ht="15">
      <c r="V952" s="6">
        <v>52240</v>
      </c>
      <c r="W952" s="53" t="s">
        <v>543</v>
      </c>
      <c r="X952" s="53" t="s">
        <v>862</v>
      </c>
    </row>
    <row r="953" spans="22:24" ht="15">
      <c r="V953" s="6">
        <v>52332</v>
      </c>
      <c r="W953" s="53" t="s">
        <v>550</v>
      </c>
      <c r="X953" s="53" t="s">
        <v>862</v>
      </c>
    </row>
    <row r="954" spans="22:24" ht="15">
      <c r="V954" s="6">
        <v>52333</v>
      </c>
      <c r="W954" s="53" t="s">
        <v>551</v>
      </c>
      <c r="X954" s="53" t="s">
        <v>862</v>
      </c>
    </row>
    <row r="955" spans="22:24" ht="15">
      <c r="V955" s="6">
        <v>52341</v>
      </c>
      <c r="W955" s="53" t="s">
        <v>552</v>
      </c>
      <c r="X955" s="53" t="s">
        <v>862</v>
      </c>
    </row>
    <row r="956" spans="22:24" ht="15">
      <c r="V956" s="6">
        <v>52342</v>
      </c>
      <c r="W956" s="53" t="s">
        <v>553</v>
      </c>
      <c r="X956" s="53" t="s">
        <v>862</v>
      </c>
    </row>
    <row r="957" spans="22:24" ht="15">
      <c r="V957" s="6">
        <v>52352</v>
      </c>
      <c r="W957" s="53" t="s">
        <v>554</v>
      </c>
      <c r="X957" s="53" t="s">
        <v>862</v>
      </c>
    </row>
    <row r="958" spans="22:24" ht="15">
      <c r="V958" s="6">
        <v>52402</v>
      </c>
      <c r="W958" s="53" t="s">
        <v>555</v>
      </c>
      <c r="X958" s="53" t="s">
        <v>862</v>
      </c>
    </row>
    <row r="959" spans="22:24" ht="15">
      <c r="V959" s="6">
        <v>52403</v>
      </c>
      <c r="W959" s="53" t="s">
        <v>556</v>
      </c>
      <c r="X959" s="53" t="s">
        <v>862</v>
      </c>
    </row>
    <row r="960" spans="22:24" ht="15">
      <c r="V960" s="6">
        <v>52404</v>
      </c>
      <c r="W960" s="53" t="s">
        <v>870</v>
      </c>
      <c r="X960" s="53" t="s">
        <v>862</v>
      </c>
    </row>
    <row r="961" spans="22:24" ht="15">
      <c r="V961" s="6">
        <v>52420</v>
      </c>
      <c r="W961" s="53" t="s">
        <v>557</v>
      </c>
      <c r="X961" s="53" t="s">
        <v>862</v>
      </c>
    </row>
    <row r="962" spans="22:24" ht="15">
      <c r="V962" s="6">
        <v>52424</v>
      </c>
      <c r="W962" s="53" t="s">
        <v>871</v>
      </c>
      <c r="X962" s="53" t="s">
        <v>862</v>
      </c>
    </row>
    <row r="963" spans="22:24" ht="15">
      <c r="V963" s="6">
        <v>52425</v>
      </c>
      <c r="W963" s="53" t="s">
        <v>558</v>
      </c>
      <c r="X963" s="53" t="s">
        <v>862</v>
      </c>
    </row>
    <row r="964" spans="22:24" ht="15">
      <c r="V964" s="6">
        <v>52426</v>
      </c>
      <c r="W964" s="53" t="s">
        <v>559</v>
      </c>
      <c r="X964" s="53" t="s">
        <v>862</v>
      </c>
    </row>
    <row r="965" spans="22:24" ht="15">
      <c r="V965" s="6">
        <v>52427</v>
      </c>
      <c r="W965" s="53" t="s">
        <v>872</v>
      </c>
      <c r="X965" s="53" t="s">
        <v>862</v>
      </c>
    </row>
    <row r="966" spans="22:24" ht="15">
      <c r="V966" s="6">
        <v>52428</v>
      </c>
      <c r="W966" s="53" t="s">
        <v>873</v>
      </c>
      <c r="X966" s="53" t="s">
        <v>862</v>
      </c>
    </row>
    <row r="967" spans="22:24" ht="15">
      <c r="V967" s="6">
        <v>52429</v>
      </c>
      <c r="W967" s="53" t="s">
        <v>874</v>
      </c>
      <c r="X967" s="53" t="s">
        <v>862</v>
      </c>
    </row>
    <row r="968" spans="22:24" ht="15">
      <c r="V968" s="6">
        <v>52434</v>
      </c>
      <c r="W968" s="53" t="s">
        <v>560</v>
      </c>
      <c r="X968" s="53" t="s">
        <v>862</v>
      </c>
    </row>
    <row r="969" spans="22:24" ht="15">
      <c r="V969" s="6">
        <v>52440</v>
      </c>
      <c r="W969" s="53" t="s">
        <v>875</v>
      </c>
      <c r="X969" s="53" t="s">
        <v>862</v>
      </c>
    </row>
    <row r="970" spans="22:24" ht="15">
      <c r="V970" s="6">
        <v>52441</v>
      </c>
      <c r="W970" s="53" t="s">
        <v>875</v>
      </c>
      <c r="X970" s="53" t="s">
        <v>862</v>
      </c>
    </row>
    <row r="971" spans="22:24" ht="15">
      <c r="V971" s="6">
        <v>52442</v>
      </c>
      <c r="W971" s="53" t="s">
        <v>875</v>
      </c>
      <c r="X971" s="53" t="s">
        <v>862</v>
      </c>
    </row>
    <row r="972" spans="22:24" ht="15">
      <c r="V972" s="6">
        <v>52443</v>
      </c>
      <c r="W972" s="53" t="s">
        <v>875</v>
      </c>
      <c r="X972" s="53" t="s">
        <v>862</v>
      </c>
    </row>
    <row r="973" spans="22:24" ht="15">
      <c r="V973" s="6">
        <v>52444</v>
      </c>
      <c r="W973" s="53" t="s">
        <v>561</v>
      </c>
      <c r="X973" s="53" t="s">
        <v>862</v>
      </c>
    </row>
    <row r="974" spans="22:24" ht="15">
      <c r="V974" s="6">
        <v>52445</v>
      </c>
      <c r="W974" s="53" t="s">
        <v>562</v>
      </c>
      <c r="X974" s="53" t="s">
        <v>862</v>
      </c>
    </row>
    <row r="975" spans="22:24" ht="15">
      <c r="V975" s="6">
        <v>52446</v>
      </c>
      <c r="W975" s="53" t="s">
        <v>876</v>
      </c>
      <c r="X975" s="53" t="s">
        <v>862</v>
      </c>
    </row>
    <row r="976" spans="22:24" ht="15">
      <c r="V976" s="6">
        <v>52447</v>
      </c>
      <c r="W976" s="53" t="s">
        <v>877</v>
      </c>
      <c r="X976" s="53" t="s">
        <v>862</v>
      </c>
    </row>
    <row r="977" spans="22:24" ht="15">
      <c r="V977" s="6">
        <v>52448</v>
      </c>
      <c r="W977" s="53" t="s">
        <v>878</v>
      </c>
      <c r="X977" s="53" t="s">
        <v>862</v>
      </c>
    </row>
    <row r="978" spans="22:24" ht="15">
      <c r="V978" s="6">
        <v>52449</v>
      </c>
      <c r="W978" s="53" t="s">
        <v>879</v>
      </c>
      <c r="X978" s="53" t="s">
        <v>862</v>
      </c>
    </row>
    <row r="979" spans="22:24" ht="15">
      <c r="V979" s="6">
        <v>52450</v>
      </c>
      <c r="W979" s="53" t="s">
        <v>880</v>
      </c>
      <c r="X979" s="53" t="s">
        <v>862</v>
      </c>
    </row>
    <row r="980" spans="22:24" ht="15">
      <c r="V980" s="6">
        <v>52452</v>
      </c>
      <c r="W980" s="53" t="s">
        <v>881</v>
      </c>
      <c r="X980" s="53" t="s">
        <v>862</v>
      </c>
    </row>
    <row r="981" spans="22:24" ht="15">
      <c r="V981" s="6">
        <v>52460</v>
      </c>
      <c r="W981" s="53" t="s">
        <v>882</v>
      </c>
      <c r="X981" s="53" t="s">
        <v>862</v>
      </c>
    </row>
    <row r="982" spans="22:24" ht="15">
      <c r="V982" s="6">
        <v>52463</v>
      </c>
      <c r="W982" s="53" t="s">
        <v>883</v>
      </c>
      <c r="X982" s="53" t="s">
        <v>862</v>
      </c>
    </row>
    <row r="983" spans="22:24" ht="15">
      <c r="V983" s="6">
        <v>52464</v>
      </c>
      <c r="W983" s="53" t="s">
        <v>884</v>
      </c>
      <c r="X983" s="53" t="s">
        <v>862</v>
      </c>
    </row>
    <row r="984" spans="22:24" ht="15">
      <c r="V984" s="6">
        <v>52465</v>
      </c>
      <c r="W984" s="53" t="s">
        <v>885</v>
      </c>
      <c r="X984" s="53" t="s">
        <v>862</v>
      </c>
    </row>
    <row r="985" spans="22:24" ht="15">
      <c r="V985" s="6">
        <v>52466</v>
      </c>
      <c r="W985" s="53" t="s">
        <v>741</v>
      </c>
      <c r="X985" s="53" t="s">
        <v>862</v>
      </c>
    </row>
    <row r="986" spans="22:24" ht="15">
      <c r="V986" s="6">
        <v>52470</v>
      </c>
      <c r="W986" s="53" t="s">
        <v>886</v>
      </c>
      <c r="X986" s="53" t="s">
        <v>862</v>
      </c>
    </row>
    <row r="987" spans="22:24" ht="15">
      <c r="V987" s="6">
        <v>52474</v>
      </c>
      <c r="W987" s="53" t="s">
        <v>887</v>
      </c>
      <c r="X987" s="53" t="s">
        <v>862</v>
      </c>
    </row>
    <row r="988" spans="22:24" ht="15">
      <c r="V988" s="6">
        <v>52475</v>
      </c>
      <c r="W988" s="53" t="s">
        <v>888</v>
      </c>
      <c r="X988" s="53" t="s">
        <v>862</v>
      </c>
    </row>
    <row r="989" spans="22:24" ht="15">
      <c r="V989" s="6">
        <v>53000</v>
      </c>
      <c r="W989" s="53" t="s">
        <v>563</v>
      </c>
      <c r="X989" s="53" t="s">
        <v>10</v>
      </c>
    </row>
    <row r="990" spans="22:24" ht="15">
      <c r="V990" s="6">
        <v>53202</v>
      </c>
      <c r="W990" s="53" t="s">
        <v>564</v>
      </c>
      <c r="X990" s="53" t="s">
        <v>10</v>
      </c>
    </row>
    <row r="991" spans="22:24" ht="15">
      <c r="V991" s="6">
        <v>53203</v>
      </c>
      <c r="W991" s="53" t="s">
        <v>565</v>
      </c>
      <c r="X991" s="53" t="s">
        <v>10</v>
      </c>
    </row>
    <row r="992" spans="22:24" ht="15">
      <c r="V992" s="6">
        <v>53206</v>
      </c>
      <c r="W992" s="53" t="s">
        <v>566</v>
      </c>
      <c r="X992" s="53" t="s">
        <v>10</v>
      </c>
    </row>
    <row r="993" spans="22:24" ht="15">
      <c r="V993" s="6">
        <v>53211</v>
      </c>
      <c r="W993" s="53" t="s">
        <v>567</v>
      </c>
      <c r="X993" s="53" t="s">
        <v>10</v>
      </c>
    </row>
    <row r="994" spans="22:24" ht="15">
      <c r="V994" s="6">
        <v>53212</v>
      </c>
      <c r="W994" s="53" t="s">
        <v>568</v>
      </c>
      <c r="X994" s="53" t="s">
        <v>10</v>
      </c>
    </row>
    <row r="995" spans="22:24" ht="15">
      <c r="V995" s="6">
        <v>53213</v>
      </c>
      <c r="W995" s="53" t="s">
        <v>889</v>
      </c>
      <c r="X995" s="53" t="s">
        <v>10</v>
      </c>
    </row>
    <row r="996" spans="22:24" ht="15">
      <c r="V996" s="6">
        <v>53220</v>
      </c>
      <c r="W996" s="53" t="s">
        <v>569</v>
      </c>
      <c r="X996" s="53" t="s">
        <v>10</v>
      </c>
    </row>
    <row r="997" spans="22:24" ht="15">
      <c r="V997" s="6">
        <v>53223</v>
      </c>
      <c r="W997" s="53" t="s">
        <v>570</v>
      </c>
      <c r="X997" s="53" t="s">
        <v>10</v>
      </c>
    </row>
    <row r="998" spans="22:24" ht="15">
      <c r="V998" s="6">
        <v>53230</v>
      </c>
      <c r="W998" s="53" t="s">
        <v>571</v>
      </c>
      <c r="X998" s="53" t="s">
        <v>10</v>
      </c>
    </row>
    <row r="999" spans="22:24" ht="15">
      <c r="V999" s="6">
        <v>53231</v>
      </c>
      <c r="W999" s="53" t="s">
        <v>890</v>
      </c>
      <c r="X999" s="53" t="s">
        <v>10</v>
      </c>
    </row>
    <row r="1000" spans="22:24" ht="15">
      <c r="V1000" s="6">
        <v>53233</v>
      </c>
      <c r="W1000" s="53" t="s">
        <v>891</v>
      </c>
      <c r="X1000" s="53" t="s">
        <v>10</v>
      </c>
    </row>
    <row r="1001" spans="22:24" ht="15">
      <c r="V1001" s="6">
        <v>53234</v>
      </c>
      <c r="W1001" s="53" t="s">
        <v>572</v>
      </c>
      <c r="X1001" s="53" t="s">
        <v>10</v>
      </c>
    </row>
    <row r="1002" spans="22:24" ht="15">
      <c r="V1002" s="6">
        <v>53236</v>
      </c>
      <c r="W1002" s="53" t="s">
        <v>573</v>
      </c>
      <c r="X1002" s="53" t="s">
        <v>10</v>
      </c>
    </row>
    <row r="1003" spans="22:24" ht="15">
      <c r="V1003" s="6">
        <v>53244</v>
      </c>
      <c r="W1003" s="53" t="s">
        <v>574</v>
      </c>
      <c r="X1003" s="53" t="s">
        <v>10</v>
      </c>
    </row>
    <row r="1004" spans="22:24" ht="15">
      <c r="V1004" s="6">
        <v>53250</v>
      </c>
      <c r="W1004" s="53" t="s">
        <v>892</v>
      </c>
      <c r="X1004" s="53" t="s">
        <v>10</v>
      </c>
    </row>
    <row r="1005" spans="22:24" ht="15">
      <c r="V1005" s="6">
        <v>53260</v>
      </c>
      <c r="W1005" s="53" t="s">
        <v>575</v>
      </c>
      <c r="X1005" s="53" t="s">
        <v>10</v>
      </c>
    </row>
    <row r="1006" spans="22:24" ht="15">
      <c r="V1006" s="6">
        <v>53261</v>
      </c>
      <c r="W1006" s="53" t="s">
        <v>576</v>
      </c>
      <c r="X1006" s="53" t="s">
        <v>10</v>
      </c>
    </row>
    <row r="1007" spans="22:24" ht="15">
      <c r="V1007" s="6">
        <v>53262</v>
      </c>
      <c r="W1007" s="53" t="s">
        <v>577</v>
      </c>
      <c r="X1007" s="53" t="s">
        <v>10</v>
      </c>
    </row>
    <row r="1008" spans="22:24" ht="15">
      <c r="V1008" s="6">
        <v>53270</v>
      </c>
      <c r="W1008" s="53" t="s">
        <v>578</v>
      </c>
      <c r="X1008" s="53" t="s">
        <v>10</v>
      </c>
    </row>
    <row r="1009" spans="22:24" ht="15">
      <c r="V1009" s="6">
        <v>53273</v>
      </c>
      <c r="W1009" s="53" t="s">
        <v>579</v>
      </c>
      <c r="X1009" s="53" t="s">
        <v>10</v>
      </c>
    </row>
    <row r="1010" spans="22:24" ht="15">
      <c r="V1010" s="6">
        <v>53274</v>
      </c>
      <c r="W1010" s="53" t="s">
        <v>580</v>
      </c>
      <c r="X1010" s="53" t="s">
        <v>10</v>
      </c>
    </row>
    <row r="1011" spans="22:24" ht="15">
      <c r="V1011" s="6">
        <v>53284</v>
      </c>
      <c r="W1011" s="53" t="s">
        <v>893</v>
      </c>
      <c r="X1011" s="53" t="s">
        <v>10</v>
      </c>
    </row>
    <row r="1012" spans="22:24" ht="15">
      <c r="V1012" s="6">
        <v>53287</v>
      </c>
      <c r="W1012" s="53" t="s">
        <v>581</v>
      </c>
      <c r="X1012" s="53" t="s">
        <v>10</v>
      </c>
    </row>
    <row r="1013" spans="22:24" ht="15">
      <c r="V1013" s="6">
        <v>53288</v>
      </c>
      <c r="W1013" s="53" t="s">
        <v>582</v>
      </c>
      <c r="X1013" s="53" t="s">
        <v>10</v>
      </c>
    </row>
    <row r="1014" spans="22:24" ht="15">
      <c r="V1014" s="6">
        <v>53291</v>
      </c>
      <c r="W1014" s="53" t="s">
        <v>583</v>
      </c>
      <c r="X1014" s="53" t="s">
        <v>10</v>
      </c>
    </row>
    <row r="1015" spans="22:24" ht="15">
      <c r="V1015" s="6">
        <v>53294</v>
      </c>
      <c r="W1015" s="53" t="s">
        <v>584</v>
      </c>
      <c r="X1015" s="53" t="s">
        <v>10</v>
      </c>
    </row>
    <row r="1016" spans="22:24" ht="15">
      <c r="V1016" s="6">
        <v>53296</v>
      </c>
      <c r="W1016" s="53" t="s">
        <v>585</v>
      </c>
      <c r="X1016" s="53" t="s">
        <v>10</v>
      </c>
    </row>
  </sheetData>
  <sheetProtection password="CAEC" sheet="1" objects="1" scenarios="1"/>
  <protectedRanges>
    <protectedRange sqref="D23:L25 D21:L21 D18:L19" name="Raspon3"/>
  </protectedRanges>
  <mergeCells count="100">
    <mergeCell ref="A43:L43"/>
    <mergeCell ref="A50:L50"/>
    <mergeCell ref="A59:C59"/>
    <mergeCell ref="D59:H59"/>
    <mergeCell ref="I59:L59"/>
    <mergeCell ref="J15:L15"/>
    <mergeCell ref="A37:L37"/>
    <mergeCell ref="A53:L53"/>
    <mergeCell ref="A47:L47"/>
    <mergeCell ref="A20:L20"/>
    <mergeCell ref="A56:L56"/>
    <mergeCell ref="A52:L52"/>
    <mergeCell ref="A44:L44"/>
    <mergeCell ref="A45:L45"/>
    <mergeCell ref="A54:L54"/>
    <mergeCell ref="A55:L55"/>
    <mergeCell ref="A48:L48"/>
    <mergeCell ref="A46:L46"/>
    <mergeCell ref="A49:L49"/>
    <mergeCell ref="A51:L51"/>
    <mergeCell ref="C24:L24"/>
    <mergeCell ref="A31:L31"/>
    <mergeCell ref="A42:L42"/>
    <mergeCell ref="A41:L41"/>
    <mergeCell ref="H27:J27"/>
    <mergeCell ref="H28:K28"/>
    <mergeCell ref="B27:C27"/>
    <mergeCell ref="A38:L38"/>
    <mergeCell ref="A39:L39"/>
    <mergeCell ref="B28:E28"/>
    <mergeCell ref="K12:L12"/>
    <mergeCell ref="A22:L22"/>
    <mergeCell ref="A21:B21"/>
    <mergeCell ref="I23:L23"/>
    <mergeCell ref="A26:F26"/>
    <mergeCell ref="G26:L26"/>
    <mergeCell ref="C23:E23"/>
    <mergeCell ref="A23:B23"/>
    <mergeCell ref="A24:B24"/>
    <mergeCell ref="A25:B25"/>
    <mergeCell ref="C12:E12"/>
    <mergeCell ref="F12:H12"/>
    <mergeCell ref="F14:H14"/>
    <mergeCell ref="F13:H13"/>
    <mergeCell ref="A11:B11"/>
    <mergeCell ref="C25:L25"/>
    <mergeCell ref="A16:L16"/>
    <mergeCell ref="A17:L17"/>
    <mergeCell ref="D19:L19"/>
    <mergeCell ref="D18:L18"/>
    <mergeCell ref="C5:L5"/>
    <mergeCell ref="G11:I11"/>
    <mergeCell ref="A10:L10"/>
    <mergeCell ref="A9:B9"/>
    <mergeCell ref="C8:F8"/>
    <mergeCell ref="C9:F9"/>
    <mergeCell ref="J9:L9"/>
    <mergeCell ref="K11:L11"/>
    <mergeCell ref="C11:E11"/>
    <mergeCell ref="A8:B8"/>
    <mergeCell ref="A1:L1"/>
    <mergeCell ref="A2:L2"/>
    <mergeCell ref="A3:L3"/>
    <mergeCell ref="A4:B4"/>
    <mergeCell ref="C4:L4"/>
    <mergeCell ref="C7:L7"/>
    <mergeCell ref="A7:B7"/>
    <mergeCell ref="C6:L6"/>
    <mergeCell ref="A5:B5"/>
    <mergeCell ref="A6:B6"/>
    <mergeCell ref="G8:L8"/>
    <mergeCell ref="I14:L14"/>
    <mergeCell ref="A14:B14"/>
    <mergeCell ref="A13:B13"/>
    <mergeCell ref="I13:L13"/>
    <mergeCell ref="C13:E13"/>
    <mergeCell ref="C14:E14"/>
    <mergeCell ref="I12:J12"/>
    <mergeCell ref="G9:I9"/>
    <mergeCell ref="A12:B12"/>
    <mergeCell ref="M29:N30"/>
    <mergeCell ref="O38:T40"/>
    <mergeCell ref="A34:L34"/>
    <mergeCell ref="O34:T34"/>
    <mergeCell ref="A15:B15"/>
    <mergeCell ref="A19:C19"/>
    <mergeCell ref="F23:H23"/>
    <mergeCell ref="A18:C18"/>
    <mergeCell ref="C15:E15"/>
    <mergeCell ref="F15:H15"/>
    <mergeCell ref="A58:C58"/>
    <mergeCell ref="D58:H58"/>
    <mergeCell ref="I58:L58"/>
    <mergeCell ref="A36:L36"/>
    <mergeCell ref="A29:L29"/>
    <mergeCell ref="A30:L30"/>
    <mergeCell ref="A32:L32"/>
    <mergeCell ref="A33:L33"/>
    <mergeCell ref="A35:L35"/>
    <mergeCell ref="A40:L40"/>
  </mergeCells>
  <conditionalFormatting sqref="V1:X1016">
    <cfRule type="containsBlanks" priority="1" dxfId="0" stopIfTrue="1">
      <formula>LEN(TRIM(V1))=0</formula>
    </cfRule>
  </conditionalFormatting>
  <dataValidations count="11">
    <dataValidation allowBlank="1" showErrorMessage="1" promptTitle="Napomena" prompt="Upisati poštanski broj" sqref="C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J9 G9 C9"/>
    <dataValidation type="textLength" allowBlank="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textLength" operator="equal" allowBlank="1" showInputMessage="1" showErrorMessage="1" promptTitle="NAPOMENA" prompt="OIB sadrži 11 znakova. Molimo Vas da unesete točan OIB broj. Hvala." errorTitle="UPOZORENJE" error="OIB broj sadrži 11 znakova. Molimo Vas da unesete točan OIB broj. Hvala." sqref="K11:L11">
      <formula1>11</formula1>
    </dataValidation>
    <dataValidation type="textLength" operator="equal" allowBlank="1" showInputMessage="1" showErrorMessage="1" promptTitle="NAPOMENA:" prompt="Upisati poštanski broj" errorTitle="UPOZORENJE" error="Poštanski broj se sastoji od 5 znamenki" sqref="I12:J12">
      <formula1>5</formula1>
    </dataValidation>
    <dataValidation type="decimal" operator="greaterThan" allowBlank="1" showInputMessage="1" showErrorMessage="1" promptTitle="NAPOMENA" prompt="Koristiti decimalni zarez (,)" errorTitle="UPOZORENJE" error="Unjeti samo brojčane vrijednosti veće od nule!" sqref="C24:L25 C14:E14 I14:L14">
      <formula1>0</formula1>
    </dataValidation>
    <dataValidation operator="equal" showErrorMessage="1" promptTitle="NAPOMENA:" prompt="IBAN se sastoji od 21 znaka. Molimo Vas da unesete oznaku države (HR) te broj računa (19 znakova). Hvala" errorTitle="UPOZORENJE:" error="IBAN se sastoji od 21 znaka. Molimo Vas da unesete točan broj računa. Hvala" sqref="I15"/>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J15:L15">
      <formula1>19</formula1>
    </dataValidation>
    <dataValidation type="list" allowBlank="1" showInputMessage="1" showErrorMessage="1" promptTitle="NAPOMENA" prompt="Odabrati iz padajućeg izbornika" errorTitle="UPOZORENJE" error="Odabrati iz padajućeg izbornika" sqref="C15:E15">
      <formula1>$N$62:$N$82</formula1>
    </dataValidation>
  </dataValidations>
  <printOptions horizontalCentered="1"/>
  <pageMargins left="0.1968503937007874" right="0.1968503937007874" top="0.1968503937007874" bottom="0.5905511811023623" header="0" footer="0"/>
  <pageSetup fitToHeight="0" fitToWidth="0" horizontalDpi="600" verticalDpi="600" orientation="portrait" paperSize="9" scale="68"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2" manualBreakCount="2">
    <brk id="28" max="11" man="1"/>
    <brk id="48"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OIE OK 2019</dc:title>
  <dc:subject>OK OIE 2018</dc:subject>
  <dc:creator>FZOEU;IĆ</dc:creator>
  <cp:keywords>BIOMASA, DIZALICE TOPLINE, OIE, KUĆE</cp:keywords>
  <dc:description>Skup dokumenata namjenjen građanima RH za natječaj OK OIE 2018</dc:description>
  <cp:lastModifiedBy>Mladen Ilijević</cp:lastModifiedBy>
  <cp:lastPrinted>2019-06-10T12:47:18Z</cp:lastPrinted>
  <dcterms:created xsi:type="dcterms:W3CDTF">2015-01-22T09:08:44Z</dcterms:created>
  <dcterms:modified xsi:type="dcterms:W3CDTF">2023-01-11T11:16:59Z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CentreFooterLabel">
    <vt:lpwstr>&amp;"Times New Roman,Regular"&amp;10&amp;I&amp;K000000Stupanj klasifikacije:&amp;I&amp;K000000 &amp;"Tahoma,Regular"&amp;10&amp;B&amp;K0000C0SLUŽBENO</vt:lpwstr>
  </property>
  <property fmtid="{D5CDD505-2E9C-101B-9397-08002B2CF9AE}" pid="9" name="bjClsUserRVM">
    <vt:lpwstr>[]</vt:lpwstr>
  </property>
  <property fmtid="{D5CDD505-2E9C-101B-9397-08002B2CF9AE}" pid="10"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11" name="bjDocumentLabelXML-0">
    <vt:lpwstr>ames.com/2008/01/sie/internal/label"&gt;&lt;element uid="dd526fa4-5442-4e7e-8d1e-b4e8d72336dc" value="" /&gt;&lt;/sisl&gt;</vt:lpwstr>
  </property>
</Properties>
</file>